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GENERAL" sheetId="1" r:id="rId1"/>
    <sheet name="PH" sheetId="2" r:id="rId2"/>
    <sheet name="GENERAL(ESM)" sheetId="3" r:id="rId3"/>
    <sheet name="SC(R&amp;O)" sheetId="4" r:id="rId4"/>
    <sheet name="SC(M&amp;B)" sheetId="5" r:id="rId5"/>
    <sheet name="BC" sheetId="6" r:id="rId6"/>
  </sheets>
  <definedNames>
    <definedName name="_xlnm._FilterDatabase" localSheetId="0" hidden="1">'GENERAL'!$DQ$1:$DQ$314</definedName>
    <definedName name="_xlnm._FilterDatabase" localSheetId="1" hidden="1">'PH'!$DQ$1:$DQ$389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<sst xmlns="http://schemas.openxmlformats.org/spreadsheetml/2006/main" count="3880" uniqueCount="1246">
  <si>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</si>
  <si>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</si>
  <si>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</si>
  <si>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</si>
  <si>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</si>
  <si>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</si>
  <si>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</si>
  <si>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</si>
  <si>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</si>
  <si>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</si>
  <si>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</si>
  <si>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</si>
  <si>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</si>
  <si>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</si>
  <si>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</si>
  <si>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</si>
  <si>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</si>
  <si>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</si>
  <si>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</si>
  <si>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</si>
  <si>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</si>
  <si>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</si>
  <si>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</si>
  <si>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</si>
  <si>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</si>
  <si>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</si>
  <si>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</si>
  <si>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</si>
  <si>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</si>
  <si>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</si>
  <si>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</si>
  <si>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</si>
  <si>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</si>
  <si>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</si>
  <si>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</si>
  <si>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</si>
  <si>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</si>
  <si>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</si>
  <si>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</si>
  <si>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</si>
  <si>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</si>
  <si>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</si>
  <si>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</si>
  <si>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</si>
  <si>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</si>
  <si>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</si>
  <si>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</si>
  <si>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</si>
  <si>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</si>
  <si>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</si>
  <si>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</si>
  <si>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</si>
  <si>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</si>
  <si>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</si>
  <si>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</si>
  <si>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</si>
  <si>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</si>
  <si>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</si>
  <si>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</si>
  <si>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</si>
  <si>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</si>
  <si>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</si>
  <si>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</si>
  <si>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</si>
  <si>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</si>
  <si>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</si>
  <si>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</si>
  <si>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</si>
  <si>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</si>
  <si>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</si>
  <si>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</si>
  <si>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</si>
  <si>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</si>
  <si>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</si>
  <si>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</si>
  <si>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</si>
  <si>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</si>
  <si>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</si>
  <si>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</si>
  <si>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</si>
  <si>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</si>
  <si>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</si>
  <si>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</si>
  <si>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</si>
  <si>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</si>
  <si>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</si>
  <si>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</si>
  <si>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</si>
  <si>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</si>
  <si>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</si>
  <si>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</si>
  <si>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</si>
  <si>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</si>
  <si>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</si>
  <si>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</si>
  <si>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</si>
  <si>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</si>
  <si>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</si>
  <si>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</si>
  <si>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</si>
  <si>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</si>
  <si>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</si>
  <si>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</si>
  <si>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</si>
  <si>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</si>
  <si>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</si>
  <si>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</si>
  <si>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</si>
  <si>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</si>
  <si>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</si>
  <si>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</si>
  <si>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</si>
  <si>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</si>
  <si>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</si>
  <si>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</si>
  <si>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</si>
  <si>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</si>
  <si>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</si>
  <si>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</si>
  <si>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</si>
  <si>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</si>
  <si>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</si>
  <si>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</si>
  <si>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</si>
  <si>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</si>
  <si>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</si>
  <si>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</si>
  <si>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</si>
  <si>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</si>
  <si>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</si>
  <si>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</si>
  <si>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</si>
  <si>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</si>
  <si>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</si>
  <si>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</si>
  <si>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</si>
  <si>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</si>
  <si>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</si>
  <si>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</si>
  <si>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</si>
  <si>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</si>
  <si>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</si>
  <si>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USHA RANI</t>
  </si>
  <si>
    <t>Male</t>
  </si>
  <si>
    <t>Unmarried</t>
  </si>
  <si>
    <t>Yes</t>
  </si>
  <si>
    <t>General</t>
  </si>
  <si>
    <t>Not Applicable</t>
  </si>
  <si>
    <t>No</t>
  </si>
  <si>
    <t>MANSA</t>
  </si>
  <si>
    <t>Graduation</t>
  </si>
  <si>
    <t>PUNJABI UNIVERSITY PATIALA</t>
  </si>
  <si>
    <t>Post Graduation</t>
  </si>
  <si>
    <t>MATHEMATICS</t>
  </si>
  <si>
    <t>B.Ed.</t>
  </si>
  <si>
    <t>Female</t>
  </si>
  <si>
    <t>Married</t>
  </si>
  <si>
    <t>Ortho</t>
  </si>
  <si>
    <t>FEROZEPUR</t>
  </si>
  <si>
    <t>MATH</t>
  </si>
  <si>
    <t>MATH, PUNJABI</t>
  </si>
  <si>
    <t>JAMMU UNIVERSITY</t>
  </si>
  <si>
    <t>ferozepur</t>
  </si>
  <si>
    <t>PUNJABI UNIVERSITY, PATIALA</t>
  </si>
  <si>
    <t>BATHINDA</t>
  </si>
  <si>
    <t>151001</t>
  </si>
  <si>
    <t>M003-00000407</t>
  </si>
  <si>
    <t>PARAMJEET SINGH MANDER</t>
  </si>
  <si>
    <t>S. MOHAN SINGH</t>
  </si>
  <si>
    <t>SMT.JOGINDER KAUR</t>
  </si>
  <si>
    <t>04 Nov 1978</t>
  </si>
  <si>
    <t>9530791004</t>
  </si>
  <si>
    <t>paramjeetmander@gmail.com</t>
  </si>
  <si>
    <t>VILL: SUJJOWAL</t>
  </si>
  <si>
    <t>BALACHAUR</t>
  </si>
  <si>
    <t>S.B.S. NAGAR</t>
  </si>
  <si>
    <t>144521</t>
  </si>
  <si>
    <t>PARAMJEETMANDER@GMAIL.COM</t>
  </si>
  <si>
    <t>86419</t>
  </si>
  <si>
    <t>PHYSICS CHEMISTRY MATHEMATICS FOUNDATION COURSE</t>
  </si>
  <si>
    <t>DAVV INDORE</t>
  </si>
  <si>
    <t>10</t>
  </si>
  <si>
    <t>18284</t>
  </si>
  <si>
    <t>MATHS-SCIENCE</t>
  </si>
  <si>
    <t>M.Phil</t>
  </si>
  <si>
    <t>046050420</t>
  </si>
  <si>
    <t>ALAGAPPA UNIVERSITY</t>
  </si>
  <si>
    <t>M003-00000408</t>
  </si>
  <si>
    <t>MONIKA TAYAL</t>
  </si>
  <si>
    <t>SH. BAL KRISHAN</t>
  </si>
  <si>
    <t>SMT. ASHA RANI</t>
  </si>
  <si>
    <t>29 Mar 1977</t>
  </si>
  <si>
    <t>9417647331</t>
  </si>
  <si>
    <t>gargmonika26@yahoo.com</t>
  </si>
  <si>
    <t>PREM ENTERPRISES, ST. NO. 13, AJIT ROAD, BATHINDA</t>
  </si>
  <si>
    <t>GARGMONIKA26@YAHOO.COM</t>
  </si>
  <si>
    <t>1724-Z(P)-95/86941</t>
  </si>
  <si>
    <t>ECONOMICS,MATHS,SANSKRIT</t>
  </si>
  <si>
    <t>1724-Z(P)-95/9310</t>
  </si>
  <si>
    <t>MATHS</t>
  </si>
  <si>
    <t>1724-Z(P)-95/16928</t>
  </si>
  <si>
    <t>MATHS, ECONOMICS</t>
  </si>
  <si>
    <t>066050128</t>
  </si>
  <si>
    <t>ALAGAPPA UNIVERSITY,KARAIKUDI</t>
  </si>
  <si>
    <t>M003-00000494</t>
  </si>
  <si>
    <t>RITU RANI</t>
  </si>
  <si>
    <t>RAMESH KUMAR</t>
  </si>
  <si>
    <t>SAROJ RANI</t>
  </si>
  <si>
    <t>15 Nov 1989</t>
  </si>
  <si>
    <t>9417281424</t>
  </si>
  <si>
    <t>riturani.1589@gmail.com</t>
  </si>
  <si>
    <t>#243,TYPE-3,POWER COLONY ROPAR</t>
  </si>
  <si>
    <t>ROPAR</t>
  </si>
  <si>
    <t>ROOPNAGAR</t>
  </si>
  <si>
    <t>140001</t>
  </si>
  <si>
    <t>01881-222310,9417281424</t>
  </si>
  <si>
    <t>RITURANI.1589@GMAIL.COM</t>
  </si>
  <si>
    <t>GC(R)2007-374</t>
  </si>
  <si>
    <t>MATHS,ECONOMICS,SANSKRIT,PUNJABI,ENGLISH</t>
  </si>
  <si>
    <t>2011.MH/A.3</t>
  </si>
  <si>
    <t>GURU NANAK DEV UNIVERSITY AMRITSAR</t>
  </si>
  <si>
    <t>MATHS,ENGLISH</t>
  </si>
  <si>
    <t>SC (M &amp;amp; B)</t>
  </si>
  <si>
    <t>S.A.S. NAGAR</t>
  </si>
  <si>
    <t>PANJAB UNIVERSITY</t>
  </si>
  <si>
    <t>amritsar</t>
  </si>
  <si>
    <t>PANJAB UNIVERSITY CHANDIGARH</t>
  </si>
  <si>
    <t>PATHANKOT</t>
  </si>
  <si>
    <t>145001</t>
  </si>
  <si>
    <t>GNDU AMRITSAR</t>
  </si>
  <si>
    <t>JALANDHAR</t>
  </si>
  <si>
    <t>GNDU</t>
  </si>
  <si>
    <t>RAJ KUMARI</t>
  </si>
  <si>
    <t>SC (R &amp;amp; O)</t>
  </si>
  <si>
    <t>TEHSILDAR</t>
  </si>
  <si>
    <t>M003-00000833</t>
  </si>
  <si>
    <t>MISHI BANSAL</t>
  </si>
  <si>
    <t>MUNISH KUMAR BANSAL</t>
  </si>
  <si>
    <t>REKHA BANSAL</t>
  </si>
  <si>
    <t>04 Nov 1986</t>
  </si>
  <si>
    <t>8054482385</t>
  </si>
  <si>
    <t>mishibansal919@gmail.com</t>
  </si>
  <si>
    <t># 326, HOMELAND ENCLAVE , GONIANA ROAD, BATHINDA</t>
  </si>
  <si>
    <t>MISHIBANSAL919@GMAIL.COM</t>
  </si>
  <si>
    <t>91441</t>
  </si>
  <si>
    <t>MATHEMATICS, ECONOMICS,ENGLISH LITERATURE,ENGLISH, PUNJABI</t>
  </si>
  <si>
    <t>4791</t>
  </si>
  <si>
    <t>5732</t>
  </si>
  <si>
    <t>TEACHING OF MATHEMATICS,TEACHING OF PUNJABI</t>
  </si>
  <si>
    <t>FAZILKA</t>
  </si>
  <si>
    <t>152123</t>
  </si>
  <si>
    <t>BC</t>
  </si>
  <si>
    <t>SHIATS ALLAHABAD</t>
  </si>
  <si>
    <t>144002</t>
  </si>
  <si>
    <t>MANJIT KAUR</t>
  </si>
  <si>
    <t>HOSHIARPUR</t>
  </si>
  <si>
    <t>SUNITA RANI</t>
  </si>
  <si>
    <t>SANGRUR</t>
  </si>
  <si>
    <t>148001</t>
  </si>
  <si>
    <t>MATHS AND HINDI</t>
  </si>
  <si>
    <t>LUDHIANA</t>
  </si>
  <si>
    <t>SHIVANI</t>
  </si>
  <si>
    <t>PATIALA</t>
  </si>
  <si>
    <t>147001</t>
  </si>
  <si>
    <t>AMRITSAR</t>
  </si>
  <si>
    <t>BALWINDER KAUR</t>
  </si>
  <si>
    <t>RAJINDER KUMAR</t>
  </si>
  <si>
    <t>VEENA RANI</t>
  </si>
  <si>
    <t>UNIVERSITY OF BIKANER</t>
  </si>
  <si>
    <t>PUNJABI UNIVERSITY ,PATIALA</t>
  </si>
  <si>
    <t>M003-00002365</t>
  </si>
  <si>
    <t>RUPHY RANI</t>
  </si>
  <si>
    <t>LAKESH KUMAR</t>
  </si>
  <si>
    <t>25 Sep 1985</t>
  </si>
  <si>
    <t>9914946186</t>
  </si>
  <si>
    <t>gargjonny@gmail.com</t>
  </si>
  <si>
    <t>W/O JONNY GARG,#11D,STREET NO 3B,MEHAL MUBARK COLONY,DHURI ROAD,SANGRUR</t>
  </si>
  <si>
    <t>GARGJONNY@GMAIL.COM</t>
  </si>
  <si>
    <t>17704001203</t>
  </si>
  <si>
    <t>PHYSICS CHEMISTRY MATH ENGLISH PUNJABI</t>
  </si>
  <si>
    <t>PU(P)2007-822</t>
  </si>
  <si>
    <t>MATH-SCI</t>
  </si>
  <si>
    <t>21 Jan 1989</t>
  </si>
  <si>
    <t>KHARAR</t>
  </si>
  <si>
    <t>MANPREET KAUR</t>
  </si>
  <si>
    <t>MUKTSAR SAHIB</t>
  </si>
  <si>
    <t>ASHOK KUMAR</t>
  </si>
  <si>
    <t>KOTKAPURA</t>
  </si>
  <si>
    <t>FARIDKOT</t>
  </si>
  <si>
    <t>151204</t>
  </si>
  <si>
    <t>PU CHANDIGARH</t>
  </si>
  <si>
    <t>PUNJABI UNIVERSITY,PATIALA</t>
  </si>
  <si>
    <t>GURU NANAK DEV UNIVERSITY, AMRITSAR</t>
  </si>
  <si>
    <t>MATHEMATICS,PUNJABI</t>
  </si>
  <si>
    <t>Dependent</t>
  </si>
  <si>
    <t>PHYSICS, CHEMISTRY, MATHS</t>
  </si>
  <si>
    <t>SRI MUKTSAR SAHIB</t>
  </si>
  <si>
    <t>BHAGWAN DASS</t>
  </si>
  <si>
    <t>PANJAB UNIVERSITY, CHANDIGARH</t>
  </si>
  <si>
    <t>MATH, ENGLISH</t>
  </si>
  <si>
    <t>PBI. UNI. PATIALA</t>
  </si>
  <si>
    <t>SAMANA</t>
  </si>
  <si>
    <t>147101</t>
  </si>
  <si>
    <t>ENGLISH,PUNJABI,MATHS,ECONOMICS,SANSKRIT</t>
  </si>
  <si>
    <t>KASHMIR SINGH</t>
  </si>
  <si>
    <t>GURDASPUR</t>
  </si>
  <si>
    <t>MATHS, HINDI</t>
  </si>
  <si>
    <t>BARNALA</t>
  </si>
  <si>
    <t>148101</t>
  </si>
  <si>
    <t>NON MEDICAL</t>
  </si>
  <si>
    <t>REKHA RANI</t>
  </si>
  <si>
    <t>PBI UNI PATIALA</t>
  </si>
  <si>
    <t>BATALA</t>
  </si>
  <si>
    <t>143505</t>
  </si>
  <si>
    <t>MATHS,SCIENCE</t>
  </si>
  <si>
    <t>tehsildar</t>
  </si>
  <si>
    <t>143521</t>
  </si>
  <si>
    <t>ASHA RANI</t>
  </si>
  <si>
    <t>KARNAIL SINGH</t>
  </si>
  <si>
    <t>6154</t>
  </si>
  <si>
    <t>143001</t>
  </si>
  <si>
    <t>MATHS, SCIENCE</t>
  </si>
  <si>
    <t>MEENA DEVI</t>
  </si>
  <si>
    <t>PHUL</t>
  </si>
  <si>
    <t>151103</t>
  </si>
  <si>
    <t>PUNJABI UNI. PATIALA</t>
  </si>
  <si>
    <t>DILBAG SINGH</t>
  </si>
  <si>
    <t>MATH PUNJABI</t>
  </si>
  <si>
    <t>MANAV BHARTI UNIVERSITY</t>
  </si>
  <si>
    <t>M003-00004701</t>
  </si>
  <si>
    <t>NISHA KANSAL</t>
  </si>
  <si>
    <t>RAJ KUMAR KANSAL</t>
  </si>
  <si>
    <t>KAMLESH DEVI</t>
  </si>
  <si>
    <t>11 Oct 1986</t>
  </si>
  <si>
    <t>9988006095</t>
  </si>
  <si>
    <t>goyal_shammi@yahoo.com</t>
  </si>
  <si>
    <t>#449,KAMLA NEHRU NAGAR,BATHINDA</t>
  </si>
  <si>
    <t>9988006085</t>
  </si>
  <si>
    <t>GOYAL_SHAMMI@YAHOO.COM</t>
  </si>
  <si>
    <t>91427</t>
  </si>
  <si>
    <t>MATH,ECO</t>
  </si>
  <si>
    <t>4847</t>
  </si>
  <si>
    <t>MATHMATICS</t>
  </si>
  <si>
    <t>1501</t>
  </si>
  <si>
    <t>80183111101220</t>
  </si>
  <si>
    <t>CMJ UNIVERSITY,MEGHALAYA</t>
  </si>
  <si>
    <t>HARPREET KAUR</t>
  </si>
  <si>
    <t>KAPURTHALA</t>
  </si>
  <si>
    <t>148031</t>
  </si>
  <si>
    <t>MAHARAJA GANGA SINGH UNIVERSITY, BIKANER</t>
  </si>
  <si>
    <t>PANJAB UNIVERSITY,CHANDIGARH</t>
  </si>
  <si>
    <t>M003-00005313</t>
  </si>
  <si>
    <t>AMANDEEP SINGH</t>
  </si>
  <si>
    <t>DARA SINGH</t>
  </si>
  <si>
    <t>SURJIT KAUR</t>
  </si>
  <si>
    <t>12 Oct 1980</t>
  </si>
  <si>
    <t>9876620074</t>
  </si>
  <si>
    <t>FI.SIDHU@GMAIL.COM</t>
  </si>
  <si>
    <t>HNO 19 , SIDHU NIWAS , NEAR GURUDWARA , FOCAL POINT</t>
  </si>
  <si>
    <t>RAJPURA</t>
  </si>
  <si>
    <t>140401</t>
  </si>
  <si>
    <t>G9842528/46253926</t>
  </si>
  <si>
    <t>MATHS PHYSICS</t>
  </si>
  <si>
    <t>H N B GARHWAL UNIVERSITY UTTARANCHAL</t>
  </si>
  <si>
    <t>G9842528/51574354</t>
  </si>
  <si>
    <t>23PCE(RB)2003/8823</t>
  </si>
  <si>
    <t>MATHS  AND  SCIENCE</t>
  </si>
  <si>
    <t>46050470</t>
  </si>
  <si>
    <t>ALLAGAPPA UNIVERSITY  TAMILNADU</t>
  </si>
  <si>
    <t>j d singh</t>
  </si>
  <si>
    <t>lt col</t>
  </si>
  <si>
    <t>16 Jul 2007</t>
  </si>
  <si>
    <t>IASE UNIVERSITY</t>
  </si>
  <si>
    <t>M003-00005426</t>
  </si>
  <si>
    <t>MOHINDER KUMAR</t>
  </si>
  <si>
    <t>USHA DEVI</t>
  </si>
  <si>
    <t>24 Feb 1978</t>
  </si>
  <si>
    <t>9417356246</t>
  </si>
  <si>
    <t>MOHIN56246@GMAIL.COM</t>
  </si>
  <si>
    <t>HOUSE NO 205/18, MOHALLA NECHE BANDAN, AMRIT BAZZAR</t>
  </si>
  <si>
    <t>144601</t>
  </si>
  <si>
    <t>97010266</t>
  </si>
  <si>
    <t>PHYSICS, CHEMISTRY, MATH</t>
  </si>
  <si>
    <t>PUNJAB TECHNICAL UNIVERSITY</t>
  </si>
  <si>
    <t>S301503</t>
  </si>
  <si>
    <t>UNIVERSITY OF SIKKIM</t>
  </si>
  <si>
    <t>8216</t>
  </si>
  <si>
    <t>TEACHING OF MATH AND ENGLISH</t>
  </si>
  <si>
    <t>UNIVERSITY OF KASHMIR</t>
  </si>
  <si>
    <t>20 Nov 2012</t>
  </si>
  <si>
    <t>M003-00005502</t>
  </si>
  <si>
    <t>MONA</t>
  </si>
  <si>
    <t>KIRAN RANI</t>
  </si>
  <si>
    <t>15 Aug 1990</t>
  </si>
  <si>
    <t>9915103835</t>
  </si>
  <si>
    <t>ajaysingla@gmail.com</t>
  </si>
  <si>
    <t>HOUSE NO. 5664, PUJJAN WALA MOHALLA, NEAR HANUMAN MANDIR</t>
  </si>
  <si>
    <t>AJAYSINGLA@GMAIL.COM</t>
  </si>
  <si>
    <t>91875</t>
  </si>
  <si>
    <t>ENG.,PBI.,MATH,ECO.,SANSKRIT</t>
  </si>
  <si>
    <t>6152</t>
  </si>
  <si>
    <t>MATHEMATICS (PURE)</t>
  </si>
  <si>
    <t>11442</t>
  </si>
  <si>
    <t>MATH &amp;AMP; ENG.</t>
  </si>
  <si>
    <t>M003-00005543</t>
  </si>
  <si>
    <t>HIMANI</t>
  </si>
  <si>
    <t>NEELAM RANI</t>
  </si>
  <si>
    <t>21 Oct 1989</t>
  </si>
  <si>
    <t>9530810753</t>
  </si>
  <si>
    <t>sheffali.g5@gmail.com</t>
  </si>
  <si>
    <t>ASHOK KUMAR &amp;AMP; SONS, COMM AGENTS, GANDHI CHOWK</t>
  </si>
  <si>
    <t>GIDDERBAHA</t>
  </si>
  <si>
    <t>152101</t>
  </si>
  <si>
    <t>01637230758</t>
  </si>
  <si>
    <t>SHEFFALI.G5@GMAIL.COM</t>
  </si>
  <si>
    <t>12107000006</t>
  </si>
  <si>
    <t>ENGLISH, PUNJABI, ECONOMICS, HINDI ELEC, MATH</t>
  </si>
  <si>
    <t>PANJAB UNIV CHD</t>
  </si>
  <si>
    <t>6315</t>
  </si>
  <si>
    <t>MSC MATHEMATICS</t>
  </si>
  <si>
    <t>PUNJABI UNIV PATIALA</t>
  </si>
  <si>
    <t>11446</t>
  </si>
  <si>
    <t>HINDI MATH</t>
  </si>
  <si>
    <t>NAVDEEP</t>
  </si>
  <si>
    <t>G.N.D.U AMRITSAR</t>
  </si>
  <si>
    <t>bathinda</t>
  </si>
  <si>
    <t>PBI.UNI.PATIALA</t>
  </si>
  <si>
    <t>05 Jul 1988</t>
  </si>
  <si>
    <t>MATH SCIENCE</t>
  </si>
  <si>
    <t>M003-00005758</t>
  </si>
  <si>
    <t>BALJEET SINGH</t>
  </si>
  <si>
    <t>BALRAJ SINGH</t>
  </si>
  <si>
    <t>SUKHVINDER KAUR</t>
  </si>
  <si>
    <t>23 Aug 1989</t>
  </si>
  <si>
    <t>9023195885</t>
  </si>
  <si>
    <t>baljeetgill7@gmail.com</t>
  </si>
  <si>
    <t>H.NO.27050, ST NO.7, AMARPURA BASTI,</t>
  </si>
  <si>
    <t>BALJEETGILL7@GMAIL.COM</t>
  </si>
  <si>
    <t>GRC(B)2007-589</t>
  </si>
  <si>
    <t>MATH, ECONOMICS, GEOGRAPHY, ENGLISH, PUNJABI</t>
  </si>
  <si>
    <t>MATH, ECONOMICS</t>
  </si>
  <si>
    <t>OFFICE OF TEHSILDAR</t>
  </si>
  <si>
    <t>24 Sep 2004</t>
  </si>
  <si>
    <t>RAMANDEEP KAUR</t>
  </si>
  <si>
    <t>faridkot</t>
  </si>
  <si>
    <t>M003-00006064</t>
  </si>
  <si>
    <t>BANDANA</t>
  </si>
  <si>
    <t>PARSHOTAM</t>
  </si>
  <si>
    <t>REKHA</t>
  </si>
  <si>
    <t>08 Apr 1989</t>
  </si>
  <si>
    <t>9316466671</t>
  </si>
  <si>
    <t>bandanagoyal1989@gmail.com</t>
  </si>
  <si>
    <t>C/O RISHU TELECOM, NEAR HDFC BANK, MALL GODAM ROAD, RAMPURA PHUL</t>
  </si>
  <si>
    <t>BANDANAGOYAL1989@GMAIL.COM</t>
  </si>
  <si>
    <t>90737</t>
  </si>
  <si>
    <t>MATH, ECO, SANSKRIT</t>
  </si>
  <si>
    <t>6156</t>
  </si>
  <si>
    <t>11219</t>
  </si>
  <si>
    <t>148023</t>
  </si>
  <si>
    <t>MALERKOTLA</t>
  </si>
  <si>
    <t>MATH, HINDI</t>
  </si>
  <si>
    <t>141001</t>
  </si>
  <si>
    <t>151505</t>
  </si>
  <si>
    <t>M003-00006568</t>
  </si>
  <si>
    <t>SANDEEP KUMAR</t>
  </si>
  <si>
    <t>MANOHAR LAL</t>
  </si>
  <si>
    <t>SHEELA DEVI</t>
  </si>
  <si>
    <t>13 May 1989</t>
  </si>
  <si>
    <t>7876183081</t>
  </si>
  <si>
    <t>sandeeptaneja13@gmail.com</t>
  </si>
  <si>
    <t>PREM NAGAR ALIKAN ROAD WARD NO 7 GALI NO 2</t>
  </si>
  <si>
    <t>MANDI DABWALI</t>
  </si>
  <si>
    <t>OTHER STATE</t>
  </si>
  <si>
    <t>125104</t>
  </si>
  <si>
    <t>SANDEEPTANEJA13@GMAIL.COM</t>
  </si>
  <si>
    <t>151191</t>
  </si>
  <si>
    <t>HIN ENG ECO MATH</t>
  </si>
  <si>
    <t>KUK KURUKSHETRA</t>
  </si>
  <si>
    <t>11156140039</t>
  </si>
  <si>
    <t>CDLU SIRSA</t>
  </si>
  <si>
    <t>11490</t>
  </si>
  <si>
    <t>MATH ENGLISH</t>
  </si>
  <si>
    <t>SIRSA</t>
  </si>
  <si>
    <t>CMO SIRSA</t>
  </si>
  <si>
    <t>10 Mar 2010</t>
  </si>
  <si>
    <t>M003-00006760</t>
  </si>
  <si>
    <t>SUNIL KUMAR</t>
  </si>
  <si>
    <t>BALJINDER KUMAR</t>
  </si>
  <si>
    <t>31 Dec 1986</t>
  </si>
  <si>
    <t>9501212266</t>
  </si>
  <si>
    <t>dhingra_69@yahoo.co.in</t>
  </si>
  <si>
    <t>H.NO.32, STREET NO. 1, KRISHNA NAGAR, JALANDHAR</t>
  </si>
  <si>
    <t>0181-2430245</t>
  </si>
  <si>
    <t>DHINGRA_69@YAHOO.CO.IN</t>
  </si>
  <si>
    <t>2004.SK/A.201</t>
  </si>
  <si>
    <t>SKT., GEOGRAPHY, MATHS., G.ENG. G.PUN.</t>
  </si>
  <si>
    <t>GNDU-ASR</t>
  </si>
  <si>
    <t>MATHS.</t>
  </si>
  <si>
    <t>10805916</t>
  </si>
  <si>
    <t>TEACHING OF ENG., TEACHING OF MATHS, ALL OTHER COMPULSORY SUBJECTS</t>
  </si>
  <si>
    <t>LPU-PHG.</t>
  </si>
  <si>
    <t>DASUYA</t>
  </si>
  <si>
    <t>hoshiarpur</t>
  </si>
  <si>
    <t>RAMAN KUMAR</t>
  </si>
  <si>
    <t>MATHEMATICS AND SCIENCE</t>
  </si>
  <si>
    <t>GURMEET KAUR</t>
  </si>
  <si>
    <t>executive magistrate</t>
  </si>
  <si>
    <t>M003-00007098</t>
  </si>
  <si>
    <t>VARINDER SINGH</t>
  </si>
  <si>
    <t>SURJIT SINGH</t>
  </si>
  <si>
    <t>HARMESH KAUR</t>
  </si>
  <si>
    <t>10 Aug 1987</t>
  </si>
  <si>
    <t>9464983526</t>
  </si>
  <si>
    <t>baljitstd@yahoo.com</t>
  </si>
  <si>
    <t>VPO BHATTIWAL KALAN</t>
  </si>
  <si>
    <t>BHAWANIGARH</t>
  </si>
  <si>
    <t>148026</t>
  </si>
  <si>
    <t>BALJITSTD@YAHOO.COM</t>
  </si>
  <si>
    <t>104066</t>
  </si>
  <si>
    <t>PHYSICS, CHEMISTRY ,MATH</t>
  </si>
  <si>
    <t>6433</t>
  </si>
  <si>
    <t>11450</t>
  </si>
  <si>
    <t>MATH AND SCIENCE</t>
  </si>
  <si>
    <t>sangrur</t>
  </si>
  <si>
    <t>tehsildar sangrur</t>
  </si>
  <si>
    <t>02 Aug 1999</t>
  </si>
  <si>
    <t>pnkjkmr448@gmail.com</t>
  </si>
  <si>
    <t>PNKJKMR448@GMAIL.COM</t>
  </si>
  <si>
    <t>151508</t>
  </si>
  <si>
    <t>SCIENCE-MATHS</t>
  </si>
  <si>
    <t>28 Jan 2011</t>
  </si>
  <si>
    <t>151203</t>
  </si>
  <si>
    <t>MANJEET KAUR</t>
  </si>
  <si>
    <t>MOHAN LAL</t>
  </si>
  <si>
    <t>MATHS HINDI</t>
  </si>
  <si>
    <t>RAJ RANI</t>
  </si>
  <si>
    <t>SUNAM</t>
  </si>
  <si>
    <t>148028</t>
  </si>
  <si>
    <t>12 Aug 1985</t>
  </si>
  <si>
    <t>M003-00007838</t>
  </si>
  <si>
    <t>MEENU RANI</t>
  </si>
  <si>
    <t>20 Feb 1990</t>
  </si>
  <si>
    <t>9478270995</t>
  </si>
  <si>
    <t>meenu.goyal10@gmail.com</t>
  </si>
  <si>
    <t>WARD NO 13 NEAR RAILWAY STATION LEHRAGAGA</t>
  </si>
  <si>
    <t>LEHRA</t>
  </si>
  <si>
    <t>MEENU.GOYAL10@GMAIL.COM</t>
  </si>
  <si>
    <t>81663</t>
  </si>
  <si>
    <t>MATHEMATICS(PURE)</t>
  </si>
  <si>
    <t>20857</t>
  </si>
  <si>
    <t>22 Jun 1989</t>
  </si>
  <si>
    <t>MATH,ECONOMICS</t>
  </si>
  <si>
    <t>VINAYAKA MISSION UNIVERSITY</t>
  </si>
  <si>
    <t>MATH,SCIENCE</t>
  </si>
  <si>
    <t>EIILM UNIVERSITY SIKKIM</t>
  </si>
  <si>
    <t>PARAMJEET SINGH</t>
  </si>
  <si>
    <t>MATHS, PHYSICAL SCIENCES</t>
  </si>
  <si>
    <t>MATH-ENGLISH</t>
  </si>
  <si>
    <t>M003-00009199</t>
  </si>
  <si>
    <t>ANITA JINDAL</t>
  </si>
  <si>
    <t>KRISHAN JINDAL</t>
  </si>
  <si>
    <t>SULOCHANA DEVI</t>
  </si>
  <si>
    <t>08 Jun 1989</t>
  </si>
  <si>
    <t>9914718578</t>
  </si>
  <si>
    <t>ANITA.JINDAL578@GMAIL.COM</t>
  </si>
  <si>
    <t>HOUSE NO 56 WARD NO 13 MATA MODI ROAD SUNAM</t>
  </si>
  <si>
    <t>81570</t>
  </si>
  <si>
    <t>ENGLISH PUNJABI MATHS ECONOMICS HINDI</t>
  </si>
  <si>
    <t>4808</t>
  </si>
  <si>
    <t>9122</t>
  </si>
  <si>
    <t>M003-00009217</t>
  </si>
  <si>
    <t>SWARN SINGH</t>
  </si>
  <si>
    <t>HARJIT KAUR</t>
  </si>
  <si>
    <t>25 Jun 1989</t>
  </si>
  <si>
    <t>7837344584</t>
  </si>
  <si>
    <t>RAMAN25689@REDIFFMAIL.COM</t>
  </si>
  <si>
    <t>H.NO. 4375 B, P.O. KHALSA COLLEGE, RANJIT PURA</t>
  </si>
  <si>
    <t>143002</t>
  </si>
  <si>
    <t>2007.SW/A.723</t>
  </si>
  <si>
    <t>MATHS, PHYSICS, CHEMISTRY, PHC, ENGLISH</t>
  </si>
  <si>
    <t>07 Feb 1985</t>
  </si>
  <si>
    <t>MUKERIAN</t>
  </si>
  <si>
    <t>UNIVERSITY OF BIKANER,BIKANER</t>
  </si>
  <si>
    <t>M003-00009714</t>
  </si>
  <si>
    <t>SAPNA CHIB</t>
  </si>
  <si>
    <t>PARSHOTAM SINGH</t>
  </si>
  <si>
    <t>06 Feb 1987</t>
  </si>
  <si>
    <t>9814374860</t>
  </si>
  <si>
    <t>SAPNACHIB95@YAHOO.COM</t>
  </si>
  <si>
    <t>VILL DHARAMPURA PO MUKERIAN</t>
  </si>
  <si>
    <t>144211</t>
  </si>
  <si>
    <t>160040000356</t>
  </si>
  <si>
    <t>466861</t>
  </si>
  <si>
    <t>16308</t>
  </si>
  <si>
    <t>distt education officer</t>
  </si>
  <si>
    <t>haweldar</t>
  </si>
  <si>
    <t>14 Aug 2013</t>
  </si>
  <si>
    <t>Ph.D.</t>
  </si>
  <si>
    <t>GOVT.</t>
  </si>
  <si>
    <t>SANTOSH</t>
  </si>
  <si>
    <t>MOONAK</t>
  </si>
  <si>
    <t>148027</t>
  </si>
  <si>
    <t>151201</t>
  </si>
  <si>
    <t>M003-00010056</t>
  </si>
  <si>
    <t>KIRANDEEP KAUR</t>
  </si>
  <si>
    <t>JAGDISH LAL</t>
  </si>
  <si>
    <t>PRITPAL KAUR</t>
  </si>
  <si>
    <t>12 Jan 1989</t>
  </si>
  <si>
    <t>9417736896</t>
  </si>
  <si>
    <t>KIRANDEEPMATHS@YAHOO.IN</t>
  </si>
  <si>
    <t>VILL-LODHI CHAK,P.O-KURALA</t>
  </si>
  <si>
    <t>144204</t>
  </si>
  <si>
    <t>01886227578</t>
  </si>
  <si>
    <t>10906000244</t>
  </si>
  <si>
    <t>GEN ENG,GEN PBI,PHYSICS,CHEMISTRY,MATHS</t>
  </si>
  <si>
    <t>P.U.CHD</t>
  </si>
  <si>
    <t>890656</t>
  </si>
  <si>
    <t>PBI UNIV PATIALA</t>
  </si>
  <si>
    <t>21 Jul 1988</t>
  </si>
  <si>
    <t>TEHSILDAR SUNAM</t>
  </si>
  <si>
    <t>M003-00010533</t>
  </si>
  <si>
    <t>ANJU BALA</t>
  </si>
  <si>
    <t>SOM RAJ</t>
  </si>
  <si>
    <t>SANTOSH RANI</t>
  </si>
  <si>
    <t>9876732907</t>
  </si>
  <si>
    <t>anjugarg07@gmail.com</t>
  </si>
  <si>
    <t>#16199,STREET NUMBER 10/9,GURU GOBIND SINGH NAGAR,BATHINDA</t>
  </si>
  <si>
    <t>01642271935</t>
  </si>
  <si>
    <t>ANJUGARG07@GMAIL.COM</t>
  </si>
  <si>
    <t>98732</t>
  </si>
  <si>
    <t>MATHEMATICS,ECONOMICS,PUNJABI LITERATURE,PUNJABI,ENGLISH</t>
  </si>
  <si>
    <t>6969</t>
  </si>
  <si>
    <t>1222</t>
  </si>
  <si>
    <t>488112</t>
  </si>
  <si>
    <t>MAHARAJA GANGA SINGH UNIVERSITY ,BIKANER</t>
  </si>
  <si>
    <t>g.h.s. ramsara(rmsa),bathindA</t>
  </si>
  <si>
    <t>PARVEEN KUMARI</t>
  </si>
  <si>
    <t>kapurthala</t>
  </si>
  <si>
    <t>PARAMJIT KAUR</t>
  </si>
  <si>
    <t>MATHEMATICS,ENGLISH</t>
  </si>
  <si>
    <t>URMILA DEVI</t>
  </si>
  <si>
    <t>EIILM UNIVERSITY</t>
  </si>
  <si>
    <t>28 Nov 1987</t>
  </si>
  <si>
    <t/>
  </si>
  <si>
    <t>151504</t>
  </si>
  <si>
    <t>JALALABAD WEST</t>
  </si>
  <si>
    <t>152024</t>
  </si>
  <si>
    <t>MATHS.,ECONOMICS,HINDI</t>
  </si>
  <si>
    <t>JARNAIL SINGH</t>
  </si>
  <si>
    <t>10 Oct 2013</t>
  </si>
  <si>
    <t>SANDEEP SINGH</t>
  </si>
  <si>
    <t>MATH/ECONOMICS</t>
  </si>
  <si>
    <t>MATH,ENG</t>
  </si>
  <si>
    <t>MATH ECO</t>
  </si>
  <si>
    <t>fazilka</t>
  </si>
  <si>
    <t>DHURI</t>
  </si>
  <si>
    <t>148024</t>
  </si>
  <si>
    <t>TEHSILDAR DHURI</t>
  </si>
  <si>
    <t>MATH, ECONOMICS, HINDI</t>
  </si>
  <si>
    <t>MOHINDER SINGH</t>
  </si>
  <si>
    <t>DAVINDER KAUR</t>
  </si>
  <si>
    <t>JAGDISH CHANDER</t>
  </si>
  <si>
    <t>M003-00013723</t>
  </si>
  <si>
    <t>MONIKA RANI</t>
  </si>
  <si>
    <t>BALWINDER KUMAR</t>
  </si>
  <si>
    <t>NIRMALA RANI</t>
  </si>
  <si>
    <t>16 Oct 1985</t>
  </si>
  <si>
    <t>9872993904</t>
  </si>
  <si>
    <t>sandeep11garg@gmail.com</t>
  </si>
  <si>
    <t>H NO 16731-A ST NO 6 NEAR GREEN PARK BASANT VIHAR</t>
  </si>
  <si>
    <t>SANDEEP11GARG@GMAIL.COM</t>
  </si>
  <si>
    <t>86995</t>
  </si>
  <si>
    <t>ECO,ENG,MATH</t>
  </si>
  <si>
    <t>6892</t>
  </si>
  <si>
    <t>14234</t>
  </si>
  <si>
    <t>10900533035</t>
  </si>
  <si>
    <t>MAHARISHI MARKANDESHWAR UNIVERSITY</t>
  </si>
  <si>
    <t>148106</t>
  </si>
  <si>
    <t>SCI., MATH</t>
  </si>
  <si>
    <t>M003-00014132</t>
  </si>
  <si>
    <t>GURMEJ SINGH</t>
  </si>
  <si>
    <t>30 Sep 1988</t>
  </si>
  <si>
    <t>9478103090</t>
  </si>
  <si>
    <t>panjking@yahoo.com</t>
  </si>
  <si>
    <t>OPP SADAR THANA NEW HARINDRA NAGAR H NO B XIII 288</t>
  </si>
  <si>
    <t>PANJKING@YAHOO.COM</t>
  </si>
  <si>
    <t>98419</t>
  </si>
  <si>
    <t>PHY EDU, MATHS, HINDI LIT</t>
  </si>
  <si>
    <t>102107140</t>
  </si>
  <si>
    <t>12846</t>
  </si>
  <si>
    <t>SAINIK OFFICE FARIDKOT</t>
  </si>
  <si>
    <t>ex hawaldar</t>
  </si>
  <si>
    <t>20 Aug 2013</t>
  </si>
  <si>
    <t>M003-00014221</t>
  </si>
  <si>
    <t>RABIKA</t>
  </si>
  <si>
    <t>SHAM LAL</t>
  </si>
  <si>
    <t>MANJU</t>
  </si>
  <si>
    <t>29 Jan 1989</t>
  </si>
  <si>
    <t>8054384635</t>
  </si>
  <si>
    <t>gaganmahajan1186@gmail.com</t>
  </si>
  <si>
    <t>H NO 117/172  GURBAX NAGAR  DBN ROAD  NEAR MOHAN PLAZA  GURDASPUR</t>
  </si>
  <si>
    <t>337412</t>
  </si>
  <si>
    <t>MATH ECO COM APP</t>
  </si>
  <si>
    <t>359119</t>
  </si>
  <si>
    <t>VINAYKA MISSION UNIVERSITY</t>
  </si>
  <si>
    <t>57909</t>
  </si>
  <si>
    <t>Gurdaspur</t>
  </si>
  <si>
    <t>Jalandhar</t>
  </si>
  <si>
    <t>Tehsildar</t>
  </si>
  <si>
    <t>05 Sep 2006</t>
  </si>
  <si>
    <t>M003-00014452</t>
  </si>
  <si>
    <t>MANISHA RANI</t>
  </si>
  <si>
    <t>PARSHOTAM DASS</t>
  </si>
  <si>
    <t>12 Aug 1988</t>
  </si>
  <si>
    <t>9779402439</t>
  </si>
  <si>
    <t>bansalmanisha12@gmail.com</t>
  </si>
  <si>
    <t>2647, STREET SINGH STUDIO, COURT ROAD, BATHINDA</t>
  </si>
  <si>
    <t>BANSALMANISHA12@GMAIL.COM</t>
  </si>
  <si>
    <t>91502</t>
  </si>
  <si>
    <t>ENGLISH, PUNJABI, MATHS, ECONOMICS,SANSKRIT</t>
  </si>
  <si>
    <t>9092825</t>
  </si>
  <si>
    <t>11804</t>
  </si>
  <si>
    <t>MATHS  &amp;AMP; ECONOMICS</t>
  </si>
  <si>
    <t>GAGANDEEP KAUR</t>
  </si>
  <si>
    <t>09 Jul 1989</t>
  </si>
  <si>
    <t>140103</t>
  </si>
  <si>
    <t>14 Oct 2013</t>
  </si>
  <si>
    <t>M003-00015434</t>
  </si>
  <si>
    <t>12 Jul 1989</t>
  </si>
  <si>
    <t>98768 44484</t>
  </si>
  <si>
    <t>RANI.RAJ52@GMAIL.com</t>
  </si>
  <si>
    <t>RAJ RANI D/O. MOHAN LAL V.P.O. UBHA</t>
  </si>
  <si>
    <t>9876844484</t>
  </si>
  <si>
    <t>RANI.RAJ52@GMAIL.COM</t>
  </si>
  <si>
    <t>87160</t>
  </si>
  <si>
    <t>MATH, ECONOMICS, COMPUTER</t>
  </si>
  <si>
    <t>301003017</t>
  </si>
  <si>
    <t>MATHS &amp;AMP; COMPUTING</t>
  </si>
  <si>
    <t>THAPAR UNIVERSITY PATIALA</t>
  </si>
  <si>
    <t>19653</t>
  </si>
  <si>
    <t>HARJEET KAUR</t>
  </si>
  <si>
    <t>M003-00015818</t>
  </si>
  <si>
    <t>SWATI GUPTA</t>
  </si>
  <si>
    <t>SANJAY KUMAR SINGLA</t>
  </si>
  <si>
    <t>URMIL SINGLA</t>
  </si>
  <si>
    <t>18 Jan 1990</t>
  </si>
  <si>
    <t>9878426536</t>
  </si>
  <si>
    <t>swatigupta199@gmail.com</t>
  </si>
  <si>
    <t>#38, WARD NO-6, KHANAURI</t>
  </si>
  <si>
    <t>MUNAK</t>
  </si>
  <si>
    <t>SWATIGUPTA199@GMAIL.COM</t>
  </si>
  <si>
    <t>Z(P)2008-7017</t>
  </si>
  <si>
    <t>MATH, ECONOMICS, ENGLISH ELECTIVE, PUNJABI, ENGLISH</t>
  </si>
  <si>
    <t>301003025</t>
  </si>
  <si>
    <t>MATHEMATICS, COMPUTER</t>
  </si>
  <si>
    <t>THAPAR UNIVERSITY, PATIALA</t>
  </si>
  <si>
    <t>13 Aug 2007</t>
  </si>
  <si>
    <t>KULDEEP SINGH</t>
  </si>
  <si>
    <t>M003-00016125</t>
  </si>
  <si>
    <t>MANKARAN KAUR</t>
  </si>
  <si>
    <t>H.S. AULAKH</t>
  </si>
  <si>
    <t>29 Jun 1983</t>
  </si>
  <si>
    <t>9417755579</t>
  </si>
  <si>
    <t>sranbalraj70@gmail.com</t>
  </si>
  <si>
    <t>W/O BALRAJ SINGH ST. NO 2 PREET NAGAR GONIANA MANDI</t>
  </si>
  <si>
    <t>SRANBALRAJ70@GMAIL.COM</t>
  </si>
  <si>
    <t>RED NO.GRC(B)2001-703 ROLL NO 78185</t>
  </si>
  <si>
    <t>PUNJABI,ENGLISH,MATH,PHYSICS,CHEMISTRY</t>
  </si>
  <si>
    <t>RED NO.2004/21497 ROLL.NO.81423</t>
  </si>
  <si>
    <t>ROLL.NO.15662</t>
  </si>
  <si>
    <t>066052859</t>
  </si>
  <si>
    <t>district defence services welfare officer</t>
  </si>
  <si>
    <t>ex. sgt</t>
  </si>
  <si>
    <t>22 Aug 2013</t>
  </si>
  <si>
    <t>M003-00016289</t>
  </si>
  <si>
    <t>TAJINDER KAUR</t>
  </si>
  <si>
    <t>26 Oct 1989</t>
  </si>
  <si>
    <t>9814557400</t>
  </si>
  <si>
    <t>jarnailsidhu85@gmail.com</t>
  </si>
  <si>
    <t>WARD NO 5 HOUSE NO 16 VPO CHEEMA MANDI</t>
  </si>
  <si>
    <t>JARNAILSIDHU85@GMAIL.COM</t>
  </si>
  <si>
    <t>81695</t>
  </si>
  <si>
    <t>PUNJABI ENGLISH MATHS ECONOMICS HINDI</t>
  </si>
  <si>
    <t>6162</t>
  </si>
  <si>
    <t>20435</t>
  </si>
  <si>
    <t>M003-00016670</t>
  </si>
  <si>
    <t>AVTAR CHAND</t>
  </si>
  <si>
    <t>SATNAM CHAND</t>
  </si>
  <si>
    <t>JASSAN BAI</t>
  </si>
  <si>
    <t>04 May 1984</t>
  </si>
  <si>
    <t>9779443111</t>
  </si>
  <si>
    <t>AVI00760@YAHOO.COM</t>
  </si>
  <si>
    <t>VILLAGE-RAJPURA MAJRA, P.O.-ABUB SHAHAR</t>
  </si>
  <si>
    <t>DABWALI, DISTT. -SIRSA</t>
  </si>
  <si>
    <t>2003/10185/152476</t>
  </si>
  <si>
    <t>MATH,PHYSICS,CHEMISTRY,</t>
  </si>
  <si>
    <t>2003/10185/326385</t>
  </si>
  <si>
    <t>09-UD-1052/100258</t>
  </si>
  <si>
    <t>MATH &amp;AMP; SCIENCE GROUP</t>
  </si>
  <si>
    <t>CDLU,SIRSA</t>
  </si>
  <si>
    <t>2003/10185</t>
  </si>
  <si>
    <t>PMA-1301</t>
  </si>
  <si>
    <t>MATHEMATICS(PURSUING)</t>
  </si>
  <si>
    <t>SANT LONGOWAL INSTITUTE OF ENGG &amp;AMP; TECHNOLOGY</t>
  </si>
  <si>
    <t>sirsa</t>
  </si>
  <si>
    <t>dabwali</t>
  </si>
  <si>
    <t>tahsildar</t>
  </si>
  <si>
    <t>29 Apr 2013</t>
  </si>
  <si>
    <t>SUBHASH CHAND</t>
  </si>
  <si>
    <t>PANJAB UNIVERSITY, CHD</t>
  </si>
  <si>
    <t>NASIB KAUR</t>
  </si>
  <si>
    <t>TAPA</t>
  </si>
  <si>
    <t>148108</t>
  </si>
  <si>
    <t>POOJA RANI</t>
  </si>
  <si>
    <t>M003-00018190</t>
  </si>
  <si>
    <t>SANJAY KUMAR</t>
  </si>
  <si>
    <t>BALDEV RAJ</t>
  </si>
  <si>
    <t>VEENA</t>
  </si>
  <si>
    <t>9888456281</t>
  </si>
  <si>
    <t>CYBERLINK2005@GMAIL.COM</t>
  </si>
  <si>
    <t>H.NO. 10 NEW TEJ NAGAR SULTANWIND ROAD AMRITSAR</t>
  </si>
  <si>
    <t>2003.DA/A.941</t>
  </si>
  <si>
    <t>BSC ECONOMICS</t>
  </si>
  <si>
    <t>BED11074057N</t>
  </si>
  <si>
    <t>SCIENCE MATHS</t>
  </si>
  <si>
    <t>06 May 2003</t>
  </si>
  <si>
    <t>M003-00018363</t>
  </si>
  <si>
    <t>NEHA JINDAL</t>
  </si>
  <si>
    <t>PAWAN JINDAL</t>
  </si>
  <si>
    <t>USHA JINDAL</t>
  </si>
  <si>
    <t>9501655022</t>
  </si>
  <si>
    <t>njindal.01@gmail.com</t>
  </si>
  <si>
    <t>HOUSE NO.13981 STREET NO.10 GANESH NAGAR</t>
  </si>
  <si>
    <t>NJINDAL.01@GMAIL.COM</t>
  </si>
  <si>
    <t>GRC(B)2006-293/103237</t>
  </si>
  <si>
    <t>MATHEMATICS,PHYSICS,CHEMISTRY.ENGLISH,PUNJABI</t>
  </si>
  <si>
    <t>PUNJABI UNIVERSITY PATIALA(PUNJAB)</t>
  </si>
  <si>
    <t>GRC(B)2006-293/4837</t>
  </si>
  <si>
    <t>GRC(B)2006-293/6914</t>
  </si>
  <si>
    <t>PARDEEP KAUR</t>
  </si>
  <si>
    <t>patiala</t>
  </si>
  <si>
    <t>24 Oct 2013</t>
  </si>
  <si>
    <t>M.SC MATH</t>
  </si>
  <si>
    <t>144306</t>
  </si>
  <si>
    <t>JAGDISH KUMARI</t>
  </si>
  <si>
    <t>RANJIT SINGH</t>
  </si>
  <si>
    <t>M003-00020697</t>
  </si>
  <si>
    <t>SURINDER KUMAR</t>
  </si>
  <si>
    <t>9463869782</t>
  </si>
  <si>
    <t>POOJAGARG22689@GMAIL.COM</t>
  </si>
  <si>
    <t>H.NO 236, DARJIAN WALA CHOWK GURU NANAK PURA MOHALLA</t>
  </si>
  <si>
    <t>RAMPURA PHUL</t>
  </si>
  <si>
    <t>01651222688</t>
  </si>
  <si>
    <t>06-MATH-11</t>
  </si>
  <si>
    <t>MATH(HONS)</t>
  </si>
  <si>
    <t>MATH (HONS)</t>
  </si>
  <si>
    <t>9046</t>
  </si>
  <si>
    <t>M003-00021189</t>
  </si>
  <si>
    <t>RAJIV KUMAR</t>
  </si>
  <si>
    <t>RAM NIWAS</t>
  </si>
  <si>
    <t>01 Oct 1980</t>
  </si>
  <si>
    <t>9888392487</t>
  </si>
  <si>
    <t>sheetal_bedi@ymail.com</t>
  </si>
  <si>
    <t>RAJIV KUMAR S/O SH RAM NIWAS  RAM BATTARY SERVICE BHARU ROAD GIDDERBAHA</t>
  </si>
  <si>
    <t>SHEETAL_BEDI@YMAIL.COM</t>
  </si>
  <si>
    <t>37397</t>
  </si>
  <si>
    <t>COST ACC.,MANAGEMENT,ACCOU,MATH</t>
  </si>
  <si>
    <t>PANJAB UNIVERSTIY CHANDIGARH</t>
  </si>
  <si>
    <t>203071080188</t>
  </si>
  <si>
    <t>6194</t>
  </si>
  <si>
    <t>MATH ECO PSYO PHY.EDU COMP.</t>
  </si>
  <si>
    <t>SUB DIVISION SRI MUKTSAR SAHIB</t>
  </si>
  <si>
    <t>CIVIL SURGEON</t>
  </si>
  <si>
    <t>20 Jun 2002</t>
  </si>
  <si>
    <t>GURMAIL KAUR</t>
  </si>
  <si>
    <t>PUCHD</t>
  </si>
  <si>
    <t>TARSEM KUMAR</t>
  </si>
  <si>
    <t>RAM SAROOP</t>
  </si>
  <si>
    <t>M003-00023210</t>
  </si>
  <si>
    <t>9779239163</t>
  </si>
  <si>
    <t>alishadatra@gmail.com</t>
  </si>
  <si>
    <t>H.NO-33993,SNO-23,PARAS RAM NAGAR BATNHINDA</t>
  </si>
  <si>
    <t>ALISHADATRA@GMAIL.COM</t>
  </si>
  <si>
    <t>92660</t>
  </si>
  <si>
    <t>PUNJABI,ENGLISH,ECONOMICS,MATHS,HINDI</t>
  </si>
  <si>
    <t>6300</t>
  </si>
  <si>
    <t>DIFF MANIFOLD,OPERETIONS RESEARCH,MATHEMATICAL MATHODS,ANALYTIC NUMBER THEORY,OOPS,OPTIMAZATION TECHNIQUE,NUMERICAL ANALYSIS,COMP.PROGRAMING USING C,ALGEBRA-1,ALGEBRA-2,MATHEMATICAL STAATICS,LEBESGUE,FUNCTIONAL,TOPOLOGY-1,TOPOLOGY-2,COMPLEX ANALYSIS-1,DISCRETE,MATHEMATICAL ANALYSIS,GEOMETRY,DIFF EQUATIONS</t>
  </si>
  <si>
    <t>12099</t>
  </si>
  <si>
    <t>TEACHING OF MATHS,TEACHING OF HINDI,TEACHER IN EMERGING INDIAN SOCIETY,DEV OF LEARNER AND TECHING LEARNING PROCESS,ESSENTIALS OF EDUCATIONAL TECHNOLOGY OF MANAGMENT,GUIDANCE AND COUNSELLING,EDUCATIONA MEASUREMENT AND EVALUATION</t>
  </si>
  <si>
    <t>sirki bandh</t>
  </si>
  <si>
    <t>punjab govt.</t>
  </si>
  <si>
    <t>07 Apr 2005</t>
  </si>
  <si>
    <t>MATHEMATICS,ECONOMICS</t>
  </si>
  <si>
    <t>BIMLA DEVI</t>
  </si>
  <si>
    <t>M003-00024925</t>
  </si>
  <si>
    <t>ARUN KUMAR</t>
  </si>
  <si>
    <t>17 Jul 1988</t>
  </si>
  <si>
    <t>7307202977</t>
  </si>
  <si>
    <t>mittalvarinder@yahoo.co.in</t>
  </si>
  <si>
    <t>VILLAGE STREET, NEAR M.C. PARK, WARD NO 17</t>
  </si>
  <si>
    <t>MITTALVARINDER@YAHOO.CO.IN</t>
  </si>
  <si>
    <t>SDK(M)2005-59/87021  87021</t>
  </si>
  <si>
    <t>ENGLISH, PUNJABI, MATHS, ECONOMICS, HINDI</t>
  </si>
  <si>
    <t>SDK(M)2005-59/4798</t>
  </si>
  <si>
    <t>SDK(M)2005-59/14282</t>
  </si>
  <si>
    <t>M003-00024935</t>
  </si>
  <si>
    <t>MOHIT KUMAR</t>
  </si>
  <si>
    <t>RAM TIRLOCHAN</t>
  </si>
  <si>
    <t>24 Apr 1989</t>
  </si>
  <si>
    <t>9815218889</t>
  </si>
  <si>
    <t>Sunildhuri1982@gmail.com</t>
  </si>
  <si>
    <t>JAI DURGA CLOTH STORE BUS STAND DHURI</t>
  </si>
  <si>
    <t>9815218889 , 9780122538</t>
  </si>
  <si>
    <t>SUNILDHURI1982@GMAIL.COM</t>
  </si>
  <si>
    <t>86432</t>
  </si>
  <si>
    <t>MATH,ECONOMICS, POL.SCI</t>
  </si>
  <si>
    <t>6487</t>
  </si>
  <si>
    <t>DIFF.MANIFOLD,LINEAR OPERATOR,MATHS METHODS,NUMBER THEORY,C++</t>
  </si>
  <si>
    <t>19888</t>
  </si>
  <si>
    <t>M003-00025437</t>
  </si>
  <si>
    <t>MALKEET KAUR</t>
  </si>
  <si>
    <t>24 Nov 1989</t>
  </si>
  <si>
    <t>7355079544</t>
  </si>
  <si>
    <t>manpreet.nanreh@gmail.com</t>
  </si>
  <si>
    <t>BENRA GATE, ZAILDARA WALI GALI, H NO. 187, VILLAGE DHURI</t>
  </si>
  <si>
    <t>MANPREET.NANREH@GMAIL.COM</t>
  </si>
  <si>
    <t>74795</t>
  </si>
  <si>
    <t>MATH, ECONOMICS, PHYSICAL</t>
  </si>
  <si>
    <t>6167</t>
  </si>
  <si>
    <t>19927</t>
  </si>
  <si>
    <t>MATH &amp;AMP; PUNJABI</t>
  </si>
  <si>
    <t>M003-00025468</t>
  </si>
  <si>
    <t>TEENA ASHTA</t>
  </si>
  <si>
    <t>SUDHIR KUMAR ASHTA</t>
  </si>
  <si>
    <t>9915378657</t>
  </si>
  <si>
    <t>HARISH7337@GMAIL.COM</t>
  </si>
  <si>
    <t>HOUSE NO. 2516, NEAR OLD TEHSIL</t>
  </si>
  <si>
    <t>PU(P)2006-385/622</t>
  </si>
  <si>
    <t>MATHS, COMPUTERS, STATISTICS</t>
  </si>
  <si>
    <t>PUNJABI UNI, PATIALA</t>
  </si>
  <si>
    <t>PU(P)2006-385/6238</t>
  </si>
  <si>
    <t>PU(P)2006-385/9516</t>
  </si>
  <si>
    <t>bhawanigarh</t>
  </si>
  <si>
    <t>naib tehsildaar</t>
  </si>
  <si>
    <t>08 Dec 2010</t>
  </si>
  <si>
    <t>MADURAI KAMRAJ UNIVERSITY</t>
  </si>
  <si>
    <t>M003-00027826</t>
  </si>
  <si>
    <t>GULAM QADIR</t>
  </si>
  <si>
    <t>MOHD SALIM</t>
  </si>
  <si>
    <t>RAFIQAN</t>
  </si>
  <si>
    <t>28 Jun 1988</t>
  </si>
  <si>
    <t>9888263451</t>
  </si>
  <si>
    <t>qadirsalim786@gmail.com</t>
  </si>
  <si>
    <t>H.NO. 450 , W.NO. 5 , MOHALLA TAKIA , QILA REHMATGARH</t>
  </si>
  <si>
    <t>MALER KOTLA</t>
  </si>
  <si>
    <t>QADIRSALIM786@GMAIL.COM</t>
  </si>
  <si>
    <t>86458</t>
  </si>
  <si>
    <t>ENG. , PBI. , MATH , POL. SCI. , HINDI</t>
  </si>
  <si>
    <t>6174</t>
  </si>
  <si>
    <t>18785</t>
  </si>
  <si>
    <t>maler kotla</t>
  </si>
  <si>
    <t>M003-00027832</t>
  </si>
  <si>
    <t>BIMLA RANI</t>
  </si>
  <si>
    <t>06 Feb 1982</t>
  </si>
  <si>
    <t>9463173445</t>
  </si>
  <si>
    <t>VINKLECHUGH@YAHOO.COM</t>
  </si>
  <si>
    <t>VILL. CHAK KHUND WALA, P.O. MANDI LADHUKA</t>
  </si>
  <si>
    <t>LARA.SUMANDEEP@GMAIL.COM</t>
  </si>
  <si>
    <t>92418</t>
  </si>
  <si>
    <t>MATH, ELE. PBI, ECONOMICS</t>
  </si>
  <si>
    <t>10142662</t>
  </si>
  <si>
    <t>IASE UNIVERSITY, RAJASTHAN</t>
  </si>
  <si>
    <t>1305</t>
  </si>
  <si>
    <t>134165</t>
  </si>
  <si>
    <t>FEROZEPUR/FAZILKA</t>
  </si>
  <si>
    <t>TEHSILDAR JALALABAD WEST</t>
  </si>
  <si>
    <t>01 Nov 2007</t>
  </si>
  <si>
    <t>M003-00028183</t>
  </si>
  <si>
    <t>HARJINDER SINGH</t>
  </si>
  <si>
    <t>9464308909</t>
  </si>
  <si>
    <t>ranjitrai89@gmail.com</t>
  </si>
  <si>
    <t>VILLAGE- CHAK KHUND WALA, PO- MANDI LADHUKA</t>
  </si>
  <si>
    <t>RANJITRAI89@GMAIL.COM</t>
  </si>
  <si>
    <t>11407000507</t>
  </si>
  <si>
    <t>26 Feb 2008</t>
  </si>
  <si>
    <t>M003-00029480</t>
  </si>
  <si>
    <t>POOJA  RANI</t>
  </si>
  <si>
    <t>KAVITA</t>
  </si>
  <si>
    <t>14 Jun 1989</t>
  </si>
  <si>
    <t>8968944009</t>
  </si>
  <si>
    <t>poojadhall3114@gmail.com</t>
  </si>
  <si>
    <t>B-34 10745 NEW PATEL NAGAR HAIBOWAL KALAN LUDHIANA</t>
  </si>
  <si>
    <t>POOJADHALL3114@GMAIL.COM</t>
  </si>
  <si>
    <t>15007000278</t>
  </si>
  <si>
    <t>52527</t>
  </si>
  <si>
    <t>8151</t>
  </si>
  <si>
    <t>CHAMKAUR SINGH</t>
  </si>
  <si>
    <t>PREM SINGH</t>
  </si>
  <si>
    <t>04 Jan 1985</t>
  </si>
  <si>
    <t>M003-00032324</t>
  </si>
  <si>
    <t>JAI NARAIN</t>
  </si>
  <si>
    <t>12 May 1987</t>
  </si>
  <si>
    <t>9872457475</t>
  </si>
  <si>
    <t>parshotam_garg78@yahoo.com</t>
  </si>
  <si>
    <t>H.NO.67, WARD NO. 13,KHANAURI MANDI</t>
  </si>
  <si>
    <t>PARSHOTAM_GARG78@YAHOO.COM</t>
  </si>
  <si>
    <t>Z (P) 2006-6505/84595</t>
  </si>
  <si>
    <t>PUNJABI, ENGLISH, ECONOMICS, HINDI,MATH</t>
  </si>
  <si>
    <t>Z (P) 2006-6505/4808</t>
  </si>
  <si>
    <t>Z (P) 2006-6505/17249</t>
  </si>
  <si>
    <t>ECONOMICS, HINDI, MATH ( ADDITIONAL)</t>
  </si>
  <si>
    <t>M003-00032528</t>
  </si>
  <si>
    <t>DALVARA SINGH</t>
  </si>
  <si>
    <t>29 Sep 1990</t>
  </si>
  <si>
    <t>7696203321</t>
  </si>
  <si>
    <t>sandeep29singh@gmail.com</t>
  </si>
  <si>
    <t>PREET NAGAR, HARERI ROAD, STREET NO. 4, SANGRUR</t>
  </si>
  <si>
    <t>SANDEEP29SINGH@GMAIL.COM</t>
  </si>
  <si>
    <t>94180</t>
  </si>
  <si>
    <t>MATHS, ECONMICS, PBI. LITERATAURE</t>
  </si>
  <si>
    <t>6528</t>
  </si>
  <si>
    <t>18692</t>
  </si>
  <si>
    <t>MATHS, PBI.</t>
  </si>
  <si>
    <t>TEHSILDAR SANGRUR</t>
  </si>
  <si>
    <t>15 Feb 2006</t>
  </si>
  <si>
    <t>POOJA</t>
  </si>
  <si>
    <t>M003-00032847</t>
  </si>
  <si>
    <t>14 Jun 1990</t>
  </si>
  <si>
    <t>8728915961</t>
  </si>
  <si>
    <t>pardeep038@gmail.com</t>
  </si>
  <si>
    <t>#12,STREET NO.-1, SUKHDEV NAGAR, SEONA ROAD, PATIALA</t>
  </si>
  <si>
    <t>PARDEEP038@GMAIL.COM</t>
  </si>
  <si>
    <t>MMC(P)2007-247 / 103825</t>
  </si>
  <si>
    <t>MATHEMATICS,PHYSICS,COMPUTER APPLICATION,PUNJABI,ENGLISH</t>
  </si>
  <si>
    <t>MMC(P)2007-247 / 5095</t>
  </si>
  <si>
    <t>MATHEMATICS(APPLIED MATHEMATICS &amp;AMP; COMPUTING)</t>
  </si>
  <si>
    <t>MMC(P)2007-247 / 22690</t>
  </si>
  <si>
    <t>TEACHING OF SCIENCE &amp;AMP; TEACHING OF MATHEMATICS</t>
  </si>
  <si>
    <t>executive magistrate-cum-tehsildar</t>
  </si>
  <si>
    <t>M003-00034027</t>
  </si>
  <si>
    <t>YADVINDER PAL</t>
  </si>
  <si>
    <t>JAGDISH CHAND</t>
  </si>
  <si>
    <t>DARSHNA DEVI</t>
  </si>
  <si>
    <t>9464575774</t>
  </si>
  <si>
    <t>YADWINDER.PAL@GMAIL.COM</t>
  </si>
  <si>
    <t>H.NO.49,W.NO.6C,DHOBI GHAT ROAD,NEW ANAJ MANDI,DHURI</t>
  </si>
  <si>
    <t>DB(B)2004-84/75369</t>
  </si>
  <si>
    <t>DB(B)2004-84/7086</t>
  </si>
  <si>
    <t>DB(B)2004-84/10696</t>
  </si>
  <si>
    <t>MATHS.,ENGLISH</t>
  </si>
  <si>
    <t>govt.aided</t>
  </si>
  <si>
    <t>M003-00035120</t>
  </si>
  <si>
    <t>KAMALJIT SINGH</t>
  </si>
  <si>
    <t>BHAGWAN SINGH</t>
  </si>
  <si>
    <t>15 Jun 1979</t>
  </si>
  <si>
    <t>9815002068</t>
  </si>
  <si>
    <t>KAMALJEETSINGH59@GMAIL.COM</t>
  </si>
  <si>
    <t>PATTI SUNAMI NEAR DRAIN BRIDGE</t>
  </si>
  <si>
    <t>51262</t>
  </si>
  <si>
    <t>PBI,ENG,ECO,PBI.LIT,MATHS,</t>
  </si>
  <si>
    <t>SU08MSC-MATH/1701</t>
  </si>
  <si>
    <t>TOPOLOGY,COMPLEX ANALYSIS,DIFFERENTIAL EQUATION,FLUID DYNAMIN,ABSTRACT ALGEBRA,LINER ALGEBRA,OPERATIONS RESEARCH,COMPUTATIONAL NUMERICAL METHODA,</t>
  </si>
  <si>
    <t>SINGHANIA UNIVERSITY</t>
  </si>
  <si>
    <t>21012</t>
  </si>
  <si>
    <t>TEACHING OF PBI,MATHS,AND OTHERS SUB.IN B.ED</t>
  </si>
  <si>
    <t>134052</t>
  </si>
  <si>
    <t>REASERCH METHODOLOGY,INN.METHODS &amp;AMP; TECHNIQUES OF TEACHING,ANALYSIS AND DIFFERENTIAL EQUATIONS,REAL &amp;AMP;COMPLEX ANALYSIS,DISERATION &amp;AMP; VIVA-VOCE</t>
  </si>
  <si>
    <t>MANGAL SINGH</t>
  </si>
  <si>
    <t>KULWANT KAUR</t>
  </si>
  <si>
    <t>M003-00037592</t>
  </si>
  <si>
    <t>RACHNA ARORA</t>
  </si>
  <si>
    <t>12 Jul 1986</t>
  </si>
  <si>
    <t>9501621144</t>
  </si>
  <si>
    <t>hira_pau@yahoo.com</t>
  </si>
  <si>
    <t>C/O SHADI RAM, VILLAGE - BHUPAL, NEAR BABA JOGI PEER</t>
  </si>
  <si>
    <t>01652-274504</t>
  </si>
  <si>
    <t>HIRA_PAU@YAHOO.COM</t>
  </si>
  <si>
    <t>153055</t>
  </si>
  <si>
    <t>MATHEMATICS, PHYSICS AND COMPUTER APPLICATIONS</t>
  </si>
  <si>
    <t>UNIVERSITY OF BIKANER, RAJASTHAN</t>
  </si>
  <si>
    <t>326395</t>
  </si>
  <si>
    <t>820262</t>
  </si>
  <si>
    <t>MATHEMATICS AND PHSICS</t>
  </si>
  <si>
    <t>MAHARAJA GANGA SINGH UNIVERSITY, BIKANER, RAJASHTHAN</t>
  </si>
  <si>
    <t>707167</t>
  </si>
  <si>
    <t>M003-00038344</t>
  </si>
  <si>
    <t>BACHNO DEVI</t>
  </si>
  <si>
    <t>30 Dec 1985</t>
  </si>
  <si>
    <t>9463258485</t>
  </si>
  <si>
    <t>Ramankumar8595@gmail.com</t>
  </si>
  <si>
    <t>VILL. SAHOTA, PO KOTLI KHASS</t>
  </si>
  <si>
    <t>RAMANKUMAR8595@GMAIL.COM</t>
  </si>
  <si>
    <t>94621</t>
  </si>
  <si>
    <t>466732</t>
  </si>
  <si>
    <t>59418</t>
  </si>
  <si>
    <t>records, dogra regiment</t>
  </si>
  <si>
    <t>lnk</t>
  </si>
  <si>
    <t>26 Apr 2006</t>
  </si>
  <si>
    <t>M003-00039495</t>
  </si>
  <si>
    <t>TALWINDER SINGH</t>
  </si>
  <si>
    <t>28 Nov 1984</t>
  </si>
  <si>
    <t>9878566307</t>
  </si>
  <si>
    <t>SINGHTALWINDER86@YAHOO.IN</t>
  </si>
  <si>
    <t>HNO-2202,KAHNUWAN ROAD SIMBLE BATALA</t>
  </si>
  <si>
    <t>338124</t>
  </si>
  <si>
    <t>MATH,ECONOMICS,ELECTIVE-HINDI</t>
  </si>
  <si>
    <t>G.N.D.U. (AMRITSAR)</t>
  </si>
  <si>
    <t>G-1105200468</t>
  </si>
  <si>
    <t>SAM HIGGINBOTTOM INSTITUTE OF AGRICULTURE,TECHNOLOGY &amp;AMP; SCIENCE (FORMERLY ALLAHABAD AGRICULTURAL INSTITUTE), ALLAHABAD</t>
  </si>
  <si>
    <t>21997</t>
  </si>
  <si>
    <t>TEACHING OF MATH &amp;AMP; TEACHING OF HINDI</t>
  </si>
  <si>
    <t>PUNJABI UNIVERSITY (PATIALA)</t>
  </si>
  <si>
    <t>15 Jul 2004</t>
  </si>
  <si>
    <t>19 Sep 1986</t>
  </si>
  <si>
    <t>M003-00043598</t>
  </si>
  <si>
    <t>KALA DEVI</t>
  </si>
  <si>
    <t>8437417186</t>
  </si>
  <si>
    <t>navdeepverma958@gmail.com</t>
  </si>
  <si>
    <t>H.NO. C-761 DHANAULA ROAD,PREM NAGAR,OPP. DR. RIMPY STREET,BARNALA</t>
  </si>
  <si>
    <t>NAVDEEPVERMA958@GMAIL.COM</t>
  </si>
  <si>
    <t>71517</t>
  </si>
  <si>
    <t>MATHS, ENG, PUBLIC ADMN.,ECONOMICS</t>
  </si>
  <si>
    <t>PUNJABI UNIVERSITY  PATIALA</t>
  </si>
  <si>
    <t>11A5740380</t>
  </si>
  <si>
    <t>1157</t>
  </si>
  <si>
    <t>MATHS, ENG</t>
  </si>
  <si>
    <t>GOVT. OF PUNJAB,department of welfare(reservation cell)</t>
  </si>
  <si>
    <t>11 Jan 2012</t>
  </si>
  <si>
    <t>M003-00044407</t>
  </si>
  <si>
    <t>LAXMI NARAYAN</t>
  </si>
  <si>
    <t>13 Jan 1985</t>
  </si>
  <si>
    <t>9779477266</t>
  </si>
  <si>
    <t>chandankkp@rediff.com</t>
  </si>
  <si>
    <t>S.B.S ROAD NEAR JAITU CHUNGI KOTKAPURA</t>
  </si>
  <si>
    <t>CHANDANKKP@REDIFF.COM</t>
  </si>
  <si>
    <t>82107</t>
  </si>
  <si>
    <t>MATH ECONOMICS PUBLIC ADD.</t>
  </si>
  <si>
    <t>203073090931</t>
  </si>
  <si>
    <t>VINAYAKA MISSION UNI, TAMIL NIADU</t>
  </si>
  <si>
    <t>501</t>
  </si>
  <si>
    <t>civil surgion faridkot</t>
  </si>
  <si>
    <t>21 May 1997</t>
  </si>
  <si>
    <t>GMS CHUGGA</t>
  </si>
  <si>
    <t>GOVT. (SSA)</t>
  </si>
  <si>
    <t>M003-00044485</t>
  </si>
  <si>
    <t>CHINDER PAUL SINGH</t>
  </si>
  <si>
    <t>SHEELO BAI</t>
  </si>
  <si>
    <t>01 Apr 1988</t>
  </si>
  <si>
    <t>9478121191</t>
  </si>
  <si>
    <t>chinder9478121191@gmail.com</t>
  </si>
  <si>
    <t>VILL-FATTU WALA P.O-LAMOCHAR KALAN</t>
  </si>
  <si>
    <t>CHINDER9478121191@GMAIL.COM</t>
  </si>
  <si>
    <t>11406000301</t>
  </si>
  <si>
    <t>ENG,PBC.HINDI,ECO,MATH</t>
  </si>
  <si>
    <t>G-1105204122</t>
  </si>
  <si>
    <t>M.A MATH</t>
  </si>
  <si>
    <t>8165</t>
  </si>
  <si>
    <t>MATH,ECO.,AND ALL COMPULSORY SUBJECT</t>
  </si>
  <si>
    <t>jalalabad  west</t>
  </si>
  <si>
    <t>19 Jan 2011</t>
  </si>
  <si>
    <t>g.h.s griba sander</t>
  </si>
  <si>
    <t>M003-00044918</t>
  </si>
  <si>
    <t>RITA RANI</t>
  </si>
  <si>
    <t>03 Jan 1981</t>
  </si>
  <si>
    <t>9876934626</t>
  </si>
  <si>
    <t>hs77669@gmail.com</t>
  </si>
  <si>
    <t>VILL. AIMA GUJRAN  P.O SARNA</t>
  </si>
  <si>
    <t>HS77669@GMAIL.COM</t>
  </si>
  <si>
    <t>126592</t>
  </si>
  <si>
    <t>PHY, CHEM, MATH</t>
  </si>
  <si>
    <t>466458</t>
  </si>
  <si>
    <t>19749</t>
  </si>
  <si>
    <t>DEPUTY DIRECTOR SAINIK WELFARE GURDASPUR</t>
  </si>
  <si>
    <t>HAWALDAR</t>
  </si>
  <si>
    <t>26 May 2011</t>
  </si>
  <si>
    <t>M003-00047139</t>
  </si>
  <si>
    <t>25 Aug 1987</t>
  </si>
  <si>
    <t>9888424324</t>
  </si>
  <si>
    <t>SHIVANIGOGIA87@GMAIL.COM</t>
  </si>
  <si>
    <t>H.NO. 110/16, NEAR SATSANG BHAWAN, NEELGARH MOHALLA, SAMANA</t>
  </si>
  <si>
    <t>78654</t>
  </si>
  <si>
    <t>ENGLISH, PUNJABI, MATH, SANSKRIT, ECONOMICS</t>
  </si>
  <si>
    <t>6492</t>
  </si>
  <si>
    <t>PUNJABI  UNI. PATIALA</t>
  </si>
  <si>
    <t>17131</t>
  </si>
  <si>
    <t>RAJVEERSIDHU344@GMAIL.COM</t>
  </si>
  <si>
    <t>M003-00048132</t>
  </si>
  <si>
    <t>PRIYANKA</t>
  </si>
  <si>
    <t>SUBHASH CHANDER</t>
  </si>
  <si>
    <t>SUCHETA SINGLA</t>
  </si>
  <si>
    <t>9464641261</t>
  </si>
  <si>
    <t>priyankasingla52@gmail.com</t>
  </si>
  <si>
    <t>M/S SINGLA SALES CORPORATION NEW ANAJ MANDI,KURALI</t>
  </si>
  <si>
    <t>PRIYANKASINGLA52@GMAIL.COM</t>
  </si>
  <si>
    <t>18106000980</t>
  </si>
  <si>
    <t>MATH,PHYSICS,CHEMISTRY,ENGLISH,PUNJABI</t>
  </si>
  <si>
    <t>92950</t>
  </si>
  <si>
    <t>9177</t>
  </si>
  <si>
    <t>M003-00048327</t>
  </si>
  <si>
    <t>BABU SINGH</t>
  </si>
  <si>
    <t>12 Dec 1987</t>
  </si>
  <si>
    <t>9465738311</t>
  </si>
  <si>
    <t>rajveersihu344@gmail.com</t>
  </si>
  <si>
    <t>VPO SUKHPURA MAUR TEHSIL TAPA DISTT BARNALA</t>
  </si>
  <si>
    <t>107570</t>
  </si>
  <si>
    <t>MATH  SOCIOLOGY  PUBLIC ADD</t>
  </si>
  <si>
    <t>MBU-1010-18766</t>
  </si>
  <si>
    <t>SDE (B) 2009-9</t>
  </si>
  <si>
    <t>TAHSILDAR BARNALA</t>
  </si>
  <si>
    <t>23 Apr 2003</t>
  </si>
  <si>
    <t>M003-00049404</t>
  </si>
  <si>
    <t>15 Jul 1983</t>
  </si>
  <si>
    <t>9915790099</t>
  </si>
  <si>
    <t>harpreetcute918@gmail.com</t>
  </si>
  <si>
    <t>C/O MANN SINGH,VILL, MANAKMAZRA</t>
  </si>
  <si>
    <t>HARPREETCUTE918@GMAIL.COM</t>
  </si>
  <si>
    <t>0132703</t>
  </si>
  <si>
    <t>COMPUTERS, MATHEMATICS, STATISTICS</t>
  </si>
  <si>
    <t>GULBERGA UNIVERSITY</t>
  </si>
  <si>
    <t>0373042</t>
  </si>
  <si>
    <t>1984</t>
  </si>
  <si>
    <t>GAUHATI UNIVERSITY</t>
  </si>
  <si>
    <t>05 Jun 1998</t>
  </si>
  <si>
    <t>M003-00049648</t>
  </si>
  <si>
    <t>GEETU RANI</t>
  </si>
  <si>
    <t>9888007666</t>
  </si>
  <si>
    <t># B 1962 ,KAILASH NAGAR,STREET NO- 5C</t>
  </si>
  <si>
    <t>9988863395</t>
  </si>
  <si>
    <t>#74,DR. AMBEDKAR NAGAR,NEAR FISH FARM,PATIALA GATE</t>
  </si>
  <si>
    <t>11404000031</t>
  </si>
  <si>
    <t>MATHS,ECONOMICS,ENGLISH,PBI ETC.</t>
  </si>
  <si>
    <t>203071100834</t>
  </si>
  <si>
    <t>ALGEBRA,ANALYTICAL MECHANICS,REAL ANALYSIS,SET TOPOLOGY ETC.</t>
  </si>
  <si>
    <t>VINAYAKA MISSION TAMILNADU</t>
  </si>
  <si>
    <t>4457</t>
  </si>
  <si>
    <t>TEACHING OF MATHS,TEACHING OF HINDI &amp;AMP; COMPULSORY SUBJECTS</t>
  </si>
  <si>
    <t>30 Jul 2007</t>
  </si>
  <si>
    <t>1)gms chuk modi khera,abohar 2) gms lakhe ke uttar,fazilka 3)ghs tunga,sangrur</t>
  </si>
  <si>
    <t>govt schools</t>
  </si>
  <si>
    <t>Total Waitage</t>
  </si>
  <si>
    <t>SR.NO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</si>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</sst>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14"/>
  <sheetViews>
    <sheetView tabSelected="1" zoomScalePageLayoutView="0" workbookViewId="0" topLeftCell="EQ1">
      <selection activeCell="FF9" sqref="FF9"/>
    </sheetView>
  </sheetViews>
  <sheetFormatPr defaultColWidth="9.140625" defaultRowHeight="15"/>
  <cols>
    <col min="1" max="1" width="9.140625" style="2" customWidth="1"/>
    <col min="2" max="2" width="19.7109375" style="0" bestFit="1" customWidth="1"/>
    <col min="3" max="3" width="31.7109375" style="0" bestFit="1" customWidth="1"/>
    <col min="164" max="166" width="10.8515625" style="0" bestFit="1" customWidth="1"/>
    <col min="167" max="167" width="9.8515625" style="0" bestFit="1" customWidth="1"/>
    <col min="169" max="169" width="13.421875" style="0" bestFit="1" customWidth="1"/>
  </cols>
  <sheetData>
    <row r="1" spans="1:169" s="1" customFormat="1" ht="60">
      <c r="A1" s="1" t="s">
        <v>1240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1241</v>
      </c>
      <c r="FI1" s="5" t="s">
        <v>1242</v>
      </c>
      <c r="FJ1" s="5" t="s">
        <v>1243</v>
      </c>
      <c r="FK1" s="5" t="s">
        <v>1244</v>
      </c>
      <c r="FL1" s="5" t="s">
        <v>1245</v>
      </c>
      <c r="FM1" s="5" t="s">
        <v>1239</v>
      </c>
    </row>
    <row r="2" spans="1:169" s="2" customFormat="1" ht="15">
      <c r="A2" s="2">
        <v>1</v>
      </c>
      <c r="B2" s="2" t="s">
        <v>166</v>
      </c>
      <c r="C2" s="2" t="s">
        <v>167</v>
      </c>
      <c r="D2" s="2" t="s">
        <v>168</v>
      </c>
      <c r="E2" s="2" t="s">
        <v>169</v>
      </c>
      <c r="F2" s="2" t="s">
        <v>170</v>
      </c>
      <c r="G2" s="2" t="s">
        <v>143</v>
      </c>
      <c r="H2" s="2" t="s">
        <v>156</v>
      </c>
      <c r="I2" s="2" t="s">
        <v>145</v>
      </c>
      <c r="J2" s="2" t="s">
        <v>145</v>
      </c>
      <c r="K2" s="2" t="s">
        <v>146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171</v>
      </c>
      <c r="R2" s="2" t="s">
        <v>172</v>
      </c>
      <c r="S2" s="2" t="s">
        <v>173</v>
      </c>
      <c r="T2" s="2" t="s">
        <v>174</v>
      </c>
      <c r="U2" s="2" t="s">
        <v>175</v>
      </c>
      <c r="V2" s="2" t="s">
        <v>176</v>
      </c>
      <c r="W2" s="2" t="s">
        <v>171</v>
      </c>
      <c r="X2" s="2" t="s">
        <v>177</v>
      </c>
      <c r="Y2" s="2" t="s">
        <v>173</v>
      </c>
      <c r="Z2" s="2" t="s">
        <v>174</v>
      </c>
      <c r="AA2" s="2" t="s">
        <v>175</v>
      </c>
      <c r="AB2" s="2" t="s">
        <v>176</v>
      </c>
      <c r="AC2" s="2" t="s">
        <v>171</v>
      </c>
      <c r="AD2" s="2" t="s">
        <v>177</v>
      </c>
      <c r="AE2" s="2" t="s">
        <v>150</v>
      </c>
      <c r="AF2" s="2" t="s">
        <v>145</v>
      </c>
      <c r="AG2" s="2" t="s">
        <v>178</v>
      </c>
      <c r="AH2" s="2">
        <v>1999</v>
      </c>
      <c r="AI2" s="2" t="s">
        <v>179</v>
      </c>
      <c r="AJ2" s="2" t="s">
        <v>180</v>
      </c>
      <c r="AK2" s="2">
        <v>1135</v>
      </c>
      <c r="AL2" s="2">
        <v>1650</v>
      </c>
      <c r="AM2" s="2">
        <v>68.79</v>
      </c>
      <c r="BF2" s="2" t="s">
        <v>152</v>
      </c>
      <c r="BG2" s="2" t="s">
        <v>145</v>
      </c>
      <c r="BH2" s="2" t="s">
        <v>181</v>
      </c>
      <c r="BI2" s="2">
        <v>2001</v>
      </c>
      <c r="BJ2" s="2" t="s">
        <v>153</v>
      </c>
      <c r="BK2" s="2" t="s">
        <v>180</v>
      </c>
      <c r="BL2" s="2">
        <v>89.66</v>
      </c>
      <c r="BM2" s="2">
        <v>100</v>
      </c>
      <c r="BN2" s="2">
        <v>89.66</v>
      </c>
      <c r="BO2" s="2" t="s">
        <v>154</v>
      </c>
      <c r="BP2" s="2" t="s">
        <v>145</v>
      </c>
      <c r="BQ2" s="2" t="s">
        <v>182</v>
      </c>
      <c r="BR2" s="2">
        <v>2013</v>
      </c>
      <c r="BS2" s="2" t="s">
        <v>183</v>
      </c>
      <c r="BT2" s="2" t="s">
        <v>151</v>
      </c>
      <c r="BU2" s="2">
        <v>865</v>
      </c>
      <c r="BV2" s="2">
        <v>1200</v>
      </c>
      <c r="BW2" s="2">
        <v>72.08</v>
      </c>
      <c r="CY2" s="2" t="s">
        <v>184</v>
      </c>
      <c r="CZ2" s="2" t="s">
        <v>145</v>
      </c>
      <c r="DA2" s="2" t="s">
        <v>185</v>
      </c>
      <c r="DB2" s="2">
        <v>2007</v>
      </c>
      <c r="DC2" s="2" t="s">
        <v>153</v>
      </c>
      <c r="DD2" s="2" t="s">
        <v>186</v>
      </c>
      <c r="DE2" s="2">
        <v>332</v>
      </c>
      <c r="DF2" s="2">
        <v>500</v>
      </c>
      <c r="DG2" s="2">
        <v>66.4</v>
      </c>
      <c r="FH2" s="3">
        <f aca="true" t="shared" si="0" ref="FH2:FH31">_xlfn.IFERROR(ROUND((AK2/AL2*20),4),0)</f>
        <v>13.7576</v>
      </c>
      <c r="FI2" s="3">
        <f aca="true" t="shared" si="1" ref="FI2:FI31">_xlfn.IFERROR(ROUND((BL2/BM2*50),4),0)</f>
        <v>44.83</v>
      </c>
      <c r="FJ2" s="3">
        <f aca="true" t="shared" si="2" ref="FJ2:FJ31">_xlfn.IFERROR(ROUND((BU2/BV2*20),4),0)</f>
        <v>14.4167</v>
      </c>
      <c r="FK2" s="3">
        <f aca="true" t="shared" si="3" ref="FK2:FK31">_xlfn.IFERROR(ROUND((DE2/DF2*5),4),0)</f>
        <v>3.32</v>
      </c>
      <c r="FL2" s="3"/>
      <c r="FM2" s="3">
        <f aca="true" t="shared" si="4" ref="FM2:FM31">SUM(FH2:FL2)</f>
        <v>76.3243</v>
      </c>
    </row>
    <row r="3" spans="1:169" s="2" customFormat="1" ht="15">
      <c r="A3" s="2">
        <v>2</v>
      </c>
      <c r="B3" s="2" t="s">
        <v>539</v>
      </c>
      <c r="C3" s="2" t="s">
        <v>540</v>
      </c>
      <c r="D3" s="2" t="s">
        <v>286</v>
      </c>
      <c r="E3" s="2" t="s">
        <v>535</v>
      </c>
      <c r="F3" s="2" t="s">
        <v>541</v>
      </c>
      <c r="G3" s="2" t="s">
        <v>155</v>
      </c>
      <c r="H3" s="2" t="s">
        <v>144</v>
      </c>
      <c r="I3" s="2" t="s">
        <v>145</v>
      </c>
      <c r="J3" s="2" t="s">
        <v>145</v>
      </c>
      <c r="K3" s="2" t="s">
        <v>146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542</v>
      </c>
      <c r="R3" s="2" t="s">
        <v>543</v>
      </c>
      <c r="S3" s="2" t="s">
        <v>544</v>
      </c>
      <c r="T3" s="2" t="s">
        <v>545</v>
      </c>
      <c r="U3" s="2" t="s">
        <v>257</v>
      </c>
      <c r="V3" s="2" t="s">
        <v>348</v>
      </c>
      <c r="W3" s="2" t="s">
        <v>542</v>
      </c>
      <c r="X3" s="2" t="s">
        <v>546</v>
      </c>
      <c r="Y3" s="2" t="s">
        <v>544</v>
      </c>
      <c r="Z3" s="2" t="s">
        <v>545</v>
      </c>
      <c r="AA3" s="2" t="s">
        <v>257</v>
      </c>
      <c r="AB3" s="2" t="s">
        <v>348</v>
      </c>
      <c r="AC3" s="2" t="s">
        <v>542</v>
      </c>
      <c r="AD3" s="2" t="s">
        <v>546</v>
      </c>
      <c r="AE3" s="2" t="s">
        <v>150</v>
      </c>
      <c r="AF3" s="2" t="s">
        <v>145</v>
      </c>
      <c r="AG3" s="2" t="s">
        <v>547</v>
      </c>
      <c r="AH3" s="2">
        <v>2010</v>
      </c>
      <c r="AI3" s="2" t="s">
        <v>153</v>
      </c>
      <c r="AJ3" s="2" t="s">
        <v>151</v>
      </c>
      <c r="AK3" s="2">
        <v>2125</v>
      </c>
      <c r="AL3" s="2">
        <v>2700</v>
      </c>
      <c r="AM3" s="2">
        <v>78.7</v>
      </c>
      <c r="BF3" s="2" t="s">
        <v>152</v>
      </c>
      <c r="BG3" s="2" t="s">
        <v>145</v>
      </c>
      <c r="BH3" s="2" t="s">
        <v>319</v>
      </c>
      <c r="BI3" s="2">
        <v>2013</v>
      </c>
      <c r="BJ3" s="2" t="s">
        <v>548</v>
      </c>
      <c r="BK3" s="2" t="s">
        <v>151</v>
      </c>
      <c r="BL3" s="2">
        <v>1718</v>
      </c>
      <c r="BM3" s="2">
        <v>2000</v>
      </c>
      <c r="BN3" s="2">
        <v>85.9</v>
      </c>
      <c r="BO3" s="2" t="s">
        <v>154</v>
      </c>
      <c r="BP3" s="2" t="s">
        <v>145</v>
      </c>
      <c r="BQ3" s="2" t="s">
        <v>549</v>
      </c>
      <c r="BR3" s="2">
        <v>2011</v>
      </c>
      <c r="BS3" s="2" t="s">
        <v>153</v>
      </c>
      <c r="BT3" s="2" t="s">
        <v>151</v>
      </c>
      <c r="BU3" s="2">
        <v>1000</v>
      </c>
      <c r="BV3" s="2">
        <v>1200</v>
      </c>
      <c r="BW3" s="2">
        <v>83.33</v>
      </c>
      <c r="FH3" s="3">
        <f t="shared" si="0"/>
        <v>15.7407</v>
      </c>
      <c r="FI3" s="3">
        <f t="shared" si="1"/>
        <v>42.95</v>
      </c>
      <c r="FJ3" s="3">
        <f t="shared" si="2"/>
        <v>16.6667</v>
      </c>
      <c r="FK3" s="3">
        <f t="shared" si="3"/>
        <v>0</v>
      </c>
      <c r="FL3" s="3"/>
      <c r="FM3" s="3">
        <f t="shared" si="4"/>
        <v>75.35740000000001</v>
      </c>
    </row>
    <row r="4" spans="1:169" s="2" customFormat="1" ht="15">
      <c r="A4" s="2">
        <v>3</v>
      </c>
      <c r="B4" s="2" t="s">
        <v>727</v>
      </c>
      <c r="C4" s="2" t="s">
        <v>535</v>
      </c>
      <c r="D4" s="2" t="s">
        <v>533</v>
      </c>
      <c r="E4" s="2" t="s">
        <v>640</v>
      </c>
      <c r="F4" s="2" t="s">
        <v>728</v>
      </c>
      <c r="G4" s="2" t="s">
        <v>155</v>
      </c>
      <c r="H4" s="2" t="s">
        <v>144</v>
      </c>
      <c r="I4" s="2" t="s">
        <v>145</v>
      </c>
      <c r="J4" s="2" t="s">
        <v>145</v>
      </c>
      <c r="K4" s="2" t="s">
        <v>146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729</v>
      </c>
      <c r="R4" s="2" t="s">
        <v>730</v>
      </c>
      <c r="S4" s="2" t="s">
        <v>731</v>
      </c>
      <c r="T4" s="2" t="s">
        <v>149</v>
      </c>
      <c r="U4" s="2" t="s">
        <v>149</v>
      </c>
      <c r="V4" s="2" t="s">
        <v>528</v>
      </c>
      <c r="W4" s="2" t="s">
        <v>732</v>
      </c>
      <c r="X4" s="2" t="s">
        <v>733</v>
      </c>
      <c r="Y4" s="2" t="s">
        <v>731</v>
      </c>
      <c r="Z4" s="2" t="s">
        <v>149</v>
      </c>
      <c r="AA4" s="2" t="s">
        <v>149</v>
      </c>
      <c r="AB4" s="2" t="s">
        <v>528</v>
      </c>
      <c r="AC4" s="2" t="s">
        <v>732</v>
      </c>
      <c r="AD4" s="2" t="s">
        <v>733</v>
      </c>
      <c r="AE4" s="2" t="s">
        <v>150</v>
      </c>
      <c r="AF4" s="2" t="s">
        <v>145</v>
      </c>
      <c r="AG4" s="2" t="s">
        <v>734</v>
      </c>
      <c r="AH4" s="2">
        <v>2010</v>
      </c>
      <c r="AI4" s="2" t="s">
        <v>735</v>
      </c>
      <c r="AJ4" s="2" t="s">
        <v>151</v>
      </c>
      <c r="AK4" s="2">
        <v>1927</v>
      </c>
      <c r="AL4" s="2">
        <v>2700</v>
      </c>
      <c r="AM4" s="2">
        <v>71.37</v>
      </c>
      <c r="BF4" s="2" t="s">
        <v>152</v>
      </c>
      <c r="BG4" s="2" t="s">
        <v>145</v>
      </c>
      <c r="BH4" s="2" t="s">
        <v>736</v>
      </c>
      <c r="BI4" s="2">
        <v>2012</v>
      </c>
      <c r="BJ4" s="2" t="s">
        <v>737</v>
      </c>
      <c r="BK4" s="2" t="s">
        <v>738</v>
      </c>
      <c r="BL4" s="2">
        <v>897</v>
      </c>
      <c r="BM4" s="2">
        <v>1000</v>
      </c>
      <c r="BN4" s="2">
        <v>89.7</v>
      </c>
      <c r="BO4" s="2" t="s">
        <v>154</v>
      </c>
      <c r="BP4" s="2" t="s">
        <v>145</v>
      </c>
      <c r="BQ4" s="2" t="s">
        <v>739</v>
      </c>
      <c r="BR4" s="2">
        <v>2013</v>
      </c>
      <c r="BS4" s="2" t="s">
        <v>201</v>
      </c>
      <c r="BT4" s="2" t="s">
        <v>151</v>
      </c>
      <c r="BU4" s="2">
        <v>965</v>
      </c>
      <c r="BV4" s="2">
        <v>1200</v>
      </c>
      <c r="BW4" s="2">
        <v>80.42</v>
      </c>
      <c r="FH4" s="3">
        <f t="shared" si="0"/>
        <v>14.2741</v>
      </c>
      <c r="FI4" s="3">
        <f t="shared" si="1"/>
        <v>44.85</v>
      </c>
      <c r="FJ4" s="3">
        <f t="shared" si="2"/>
        <v>16.0833</v>
      </c>
      <c r="FK4" s="3">
        <f t="shared" si="3"/>
        <v>0</v>
      </c>
      <c r="FL4" s="3"/>
      <c r="FM4" s="3">
        <f t="shared" si="4"/>
        <v>75.2074</v>
      </c>
    </row>
    <row r="5" spans="1:169" s="2" customFormat="1" ht="15">
      <c r="A5" s="2">
        <v>4</v>
      </c>
      <c r="B5" s="2" t="s">
        <v>390</v>
      </c>
      <c r="C5" s="2" t="s">
        <v>391</v>
      </c>
      <c r="D5" s="2" t="s">
        <v>266</v>
      </c>
      <c r="E5" s="2" t="s">
        <v>392</v>
      </c>
      <c r="F5" s="2" t="s">
        <v>393</v>
      </c>
      <c r="G5" s="2" t="s">
        <v>155</v>
      </c>
      <c r="H5" s="2" t="s">
        <v>144</v>
      </c>
      <c r="I5" s="2" t="s">
        <v>145</v>
      </c>
      <c r="J5" s="2" t="s">
        <v>145</v>
      </c>
      <c r="K5" s="2" t="s">
        <v>146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394</v>
      </c>
      <c r="R5" s="2" t="s">
        <v>395</v>
      </c>
      <c r="S5" s="2" t="s">
        <v>396</v>
      </c>
      <c r="T5" s="2" t="s">
        <v>164</v>
      </c>
      <c r="U5" s="2" t="s">
        <v>164</v>
      </c>
      <c r="V5" s="2" t="s">
        <v>165</v>
      </c>
      <c r="W5" s="2" t="s">
        <v>394</v>
      </c>
      <c r="X5" s="2" t="s">
        <v>397</v>
      </c>
      <c r="Y5" s="2" t="s">
        <v>396</v>
      </c>
      <c r="Z5" s="2" t="s">
        <v>164</v>
      </c>
      <c r="AA5" s="2" t="s">
        <v>164</v>
      </c>
      <c r="AB5" s="2" t="s">
        <v>165</v>
      </c>
      <c r="AC5" s="2" t="s">
        <v>394</v>
      </c>
      <c r="AD5" s="2" t="s">
        <v>397</v>
      </c>
      <c r="AE5" s="2" t="s">
        <v>150</v>
      </c>
      <c r="AF5" s="2" t="s">
        <v>145</v>
      </c>
      <c r="AG5" s="2" t="s">
        <v>398</v>
      </c>
      <c r="AH5" s="2">
        <v>2010</v>
      </c>
      <c r="AI5" s="2" t="s">
        <v>399</v>
      </c>
      <c r="AJ5" s="2" t="s">
        <v>163</v>
      </c>
      <c r="AK5" s="2">
        <v>2120</v>
      </c>
      <c r="AL5" s="2">
        <v>2700</v>
      </c>
      <c r="AM5" s="2">
        <v>78.52</v>
      </c>
      <c r="BF5" s="2" t="s">
        <v>152</v>
      </c>
      <c r="BG5" s="2" t="s">
        <v>145</v>
      </c>
      <c r="BH5" s="2" t="s">
        <v>400</v>
      </c>
      <c r="BI5" s="2">
        <v>2013</v>
      </c>
      <c r="BJ5" s="2" t="s">
        <v>401</v>
      </c>
      <c r="BK5" s="2" t="s">
        <v>163</v>
      </c>
      <c r="BL5" s="2">
        <v>1760</v>
      </c>
      <c r="BM5" s="2">
        <v>2000</v>
      </c>
      <c r="BN5" s="2">
        <v>88</v>
      </c>
      <c r="BO5" s="2" t="s">
        <v>154</v>
      </c>
      <c r="BP5" s="2" t="s">
        <v>145</v>
      </c>
      <c r="BQ5" s="2" t="s">
        <v>402</v>
      </c>
      <c r="BR5" s="2">
        <v>2011</v>
      </c>
      <c r="BS5" s="2" t="s">
        <v>403</v>
      </c>
      <c r="BT5" s="2" t="s">
        <v>163</v>
      </c>
      <c r="BU5" s="2">
        <v>929</v>
      </c>
      <c r="BV5" s="2">
        <v>1200</v>
      </c>
      <c r="BW5" s="2">
        <v>77.42</v>
      </c>
      <c r="FH5" s="3">
        <f t="shared" si="0"/>
        <v>15.7037</v>
      </c>
      <c r="FI5" s="3">
        <f t="shared" si="1"/>
        <v>44</v>
      </c>
      <c r="FJ5" s="3">
        <f t="shared" si="2"/>
        <v>15.4833</v>
      </c>
      <c r="FK5" s="3">
        <f t="shared" si="3"/>
        <v>0</v>
      </c>
      <c r="FL5" s="3"/>
      <c r="FM5" s="3">
        <f t="shared" si="4"/>
        <v>75.187</v>
      </c>
    </row>
    <row r="6" spans="1:169" s="2" customFormat="1" ht="15">
      <c r="A6" s="2">
        <v>5</v>
      </c>
      <c r="B6" s="2" t="s">
        <v>1175</v>
      </c>
      <c r="C6" s="2" t="s">
        <v>261</v>
      </c>
      <c r="D6" s="2" t="s">
        <v>808</v>
      </c>
      <c r="E6" s="2" t="s">
        <v>317</v>
      </c>
      <c r="F6" s="2" t="s">
        <v>1176</v>
      </c>
      <c r="G6" s="2" t="s">
        <v>155</v>
      </c>
      <c r="H6" s="2" t="s">
        <v>144</v>
      </c>
      <c r="I6" s="2" t="s">
        <v>145</v>
      </c>
      <c r="J6" s="2" t="s">
        <v>145</v>
      </c>
      <c r="K6" s="2" t="s">
        <v>146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1177</v>
      </c>
      <c r="R6" s="2" t="s">
        <v>1178</v>
      </c>
      <c r="S6" s="2" t="s">
        <v>1179</v>
      </c>
      <c r="T6" s="2" t="s">
        <v>301</v>
      </c>
      <c r="U6" s="2" t="s">
        <v>262</v>
      </c>
      <c r="V6" s="2" t="s">
        <v>302</v>
      </c>
      <c r="W6" s="2" t="s">
        <v>1177</v>
      </c>
      <c r="X6" s="2" t="s">
        <v>1178</v>
      </c>
      <c r="Y6" s="2" t="s">
        <v>1179</v>
      </c>
      <c r="Z6" s="2" t="s">
        <v>301</v>
      </c>
      <c r="AA6" s="2" t="s">
        <v>262</v>
      </c>
      <c r="AB6" s="2" t="s">
        <v>302</v>
      </c>
      <c r="AC6" s="2" t="s">
        <v>1177</v>
      </c>
      <c r="AD6" s="2" t="s">
        <v>1178</v>
      </c>
      <c r="AE6" s="2" t="s">
        <v>150</v>
      </c>
      <c r="AF6" s="2" t="s">
        <v>145</v>
      </c>
      <c r="AG6" s="2" t="s">
        <v>1180</v>
      </c>
      <c r="AH6" s="2">
        <v>2010</v>
      </c>
      <c r="AI6" s="2" t="s">
        <v>1181</v>
      </c>
      <c r="AJ6" s="2" t="s">
        <v>325</v>
      </c>
      <c r="AK6" s="2">
        <v>2006</v>
      </c>
      <c r="AL6" s="2">
        <v>2700</v>
      </c>
      <c r="AM6" s="2">
        <v>74.3</v>
      </c>
      <c r="BF6" s="2" t="s">
        <v>152</v>
      </c>
      <c r="BG6" s="2" t="s">
        <v>145</v>
      </c>
      <c r="BH6" s="2" t="s">
        <v>1182</v>
      </c>
      <c r="BI6" s="2">
        <v>2013</v>
      </c>
      <c r="BJ6" s="2" t="s">
        <v>159</v>
      </c>
      <c r="BK6" s="2" t="s">
        <v>1183</v>
      </c>
      <c r="BL6" s="2">
        <v>1781</v>
      </c>
      <c r="BM6" s="2">
        <v>2000</v>
      </c>
      <c r="BN6" s="2">
        <v>89.05</v>
      </c>
      <c r="BO6" s="2" t="s">
        <v>154</v>
      </c>
      <c r="BP6" s="2" t="s">
        <v>145</v>
      </c>
      <c r="BQ6" s="2" t="s">
        <v>1184</v>
      </c>
      <c r="BR6" s="2">
        <v>2011</v>
      </c>
      <c r="BS6" s="2" t="s">
        <v>651</v>
      </c>
      <c r="BT6" s="2" t="s">
        <v>1183</v>
      </c>
      <c r="BU6" s="2">
        <v>937</v>
      </c>
      <c r="BV6" s="2">
        <v>1200</v>
      </c>
      <c r="BW6" s="2">
        <v>78.08</v>
      </c>
      <c r="FH6" s="3">
        <f t="shared" si="0"/>
        <v>14.8593</v>
      </c>
      <c r="FI6" s="3">
        <f t="shared" si="1"/>
        <v>44.525</v>
      </c>
      <c r="FJ6" s="3">
        <f t="shared" si="2"/>
        <v>15.6167</v>
      </c>
      <c r="FK6" s="3">
        <f t="shared" si="3"/>
        <v>0</v>
      </c>
      <c r="FL6" s="3"/>
      <c r="FM6" s="3">
        <f t="shared" si="4"/>
        <v>75.00099999999999</v>
      </c>
    </row>
    <row r="7" spans="1:169" s="2" customFormat="1" ht="15">
      <c r="A7" s="2">
        <v>6</v>
      </c>
      <c r="B7" s="2" t="s">
        <v>826</v>
      </c>
      <c r="C7" s="2" t="s">
        <v>827</v>
      </c>
      <c r="D7" s="2" t="s">
        <v>828</v>
      </c>
      <c r="E7" s="2" t="s">
        <v>829</v>
      </c>
      <c r="F7" s="2" t="s">
        <v>618</v>
      </c>
      <c r="G7" s="2" t="s">
        <v>155</v>
      </c>
      <c r="H7" s="2" t="s">
        <v>144</v>
      </c>
      <c r="I7" s="2" t="s">
        <v>145</v>
      </c>
      <c r="J7" s="2" t="s">
        <v>145</v>
      </c>
      <c r="K7" s="2" t="s">
        <v>146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830</v>
      </c>
      <c r="R7" s="2" t="s">
        <v>831</v>
      </c>
      <c r="S7" s="2" t="s">
        <v>832</v>
      </c>
      <c r="T7" s="2" t="s">
        <v>164</v>
      </c>
      <c r="U7" s="2" t="s">
        <v>164</v>
      </c>
      <c r="V7" s="2" t="s">
        <v>165</v>
      </c>
      <c r="W7" s="2" t="s">
        <v>830</v>
      </c>
      <c r="X7" s="2" t="s">
        <v>833</v>
      </c>
      <c r="Y7" s="2" t="s">
        <v>832</v>
      </c>
      <c r="Z7" s="2" t="s">
        <v>164</v>
      </c>
      <c r="AA7" s="2" t="s">
        <v>164</v>
      </c>
      <c r="AB7" s="2" t="s">
        <v>165</v>
      </c>
      <c r="AC7" s="2" t="s">
        <v>830</v>
      </c>
      <c r="AD7" s="2" t="s">
        <v>833</v>
      </c>
      <c r="AE7" s="2" t="s">
        <v>150</v>
      </c>
      <c r="AF7" s="2" t="s">
        <v>145</v>
      </c>
      <c r="AG7" s="2" t="s">
        <v>834</v>
      </c>
      <c r="AH7" s="2">
        <v>2009</v>
      </c>
      <c r="AI7" s="2" t="s">
        <v>835</v>
      </c>
      <c r="AJ7" s="2" t="s">
        <v>836</v>
      </c>
      <c r="AK7" s="2">
        <v>2535</v>
      </c>
      <c r="AL7" s="2">
        <v>3000</v>
      </c>
      <c r="AM7" s="2">
        <v>84.5</v>
      </c>
      <c r="BF7" s="2" t="s">
        <v>152</v>
      </c>
      <c r="BG7" s="2" t="s">
        <v>145</v>
      </c>
      <c r="BH7" s="2" t="s">
        <v>837</v>
      </c>
      <c r="BI7" s="2">
        <v>2011</v>
      </c>
      <c r="BJ7" s="2" t="s">
        <v>153</v>
      </c>
      <c r="BK7" s="2" t="s">
        <v>836</v>
      </c>
      <c r="BL7" s="2">
        <v>1687</v>
      </c>
      <c r="BM7" s="2">
        <v>2000</v>
      </c>
      <c r="BN7" s="2">
        <v>84.35</v>
      </c>
      <c r="BO7" s="2" t="s">
        <v>154</v>
      </c>
      <c r="BP7" s="2" t="s">
        <v>145</v>
      </c>
      <c r="BQ7" s="2" t="s">
        <v>838</v>
      </c>
      <c r="BR7" s="2">
        <v>2012</v>
      </c>
      <c r="BS7" s="2" t="s">
        <v>504</v>
      </c>
      <c r="BT7" s="2" t="s">
        <v>836</v>
      </c>
      <c r="BU7" s="2">
        <v>949</v>
      </c>
      <c r="BV7" s="2">
        <v>1200</v>
      </c>
      <c r="BW7" s="2">
        <v>79.08</v>
      </c>
      <c r="FH7" s="3">
        <f t="shared" si="0"/>
        <v>16.9</v>
      </c>
      <c r="FI7" s="3">
        <f t="shared" si="1"/>
        <v>42.175</v>
      </c>
      <c r="FJ7" s="3">
        <f t="shared" si="2"/>
        <v>15.8167</v>
      </c>
      <c r="FK7" s="3">
        <f t="shared" si="3"/>
        <v>0</v>
      </c>
      <c r="FL7" s="3"/>
      <c r="FM7" s="3">
        <f t="shared" si="4"/>
        <v>74.8917</v>
      </c>
    </row>
    <row r="8" spans="1:169" s="2" customFormat="1" ht="15">
      <c r="A8" s="2">
        <v>7</v>
      </c>
      <c r="B8" s="2" t="s">
        <v>329</v>
      </c>
      <c r="C8" s="2" t="s">
        <v>330</v>
      </c>
      <c r="D8" s="2" t="s">
        <v>331</v>
      </c>
      <c r="E8" s="2" t="s">
        <v>332</v>
      </c>
      <c r="F8" s="2" t="s">
        <v>333</v>
      </c>
      <c r="G8" s="2" t="s">
        <v>155</v>
      </c>
      <c r="H8" s="2" t="s">
        <v>156</v>
      </c>
      <c r="I8" s="2" t="s">
        <v>145</v>
      </c>
      <c r="J8" s="2" t="s">
        <v>145</v>
      </c>
      <c r="K8" s="2" t="s">
        <v>146</v>
      </c>
      <c r="L8" s="2" t="s">
        <v>147</v>
      </c>
      <c r="M8" s="2" t="s">
        <v>147</v>
      </c>
      <c r="N8" s="2" t="s">
        <v>147</v>
      </c>
      <c r="O8" s="2" t="s">
        <v>148</v>
      </c>
      <c r="P8" s="2" t="s">
        <v>148</v>
      </c>
      <c r="Q8" s="2" t="s">
        <v>334</v>
      </c>
      <c r="R8" s="2" t="s">
        <v>335</v>
      </c>
      <c r="S8" s="2" t="s">
        <v>336</v>
      </c>
      <c r="T8" s="2" t="s">
        <v>164</v>
      </c>
      <c r="U8" s="2" t="s">
        <v>164</v>
      </c>
      <c r="V8" s="2" t="s">
        <v>165</v>
      </c>
      <c r="W8" s="2" t="s">
        <v>337</v>
      </c>
      <c r="X8" s="2" t="s">
        <v>338</v>
      </c>
      <c r="Y8" s="2" t="s">
        <v>336</v>
      </c>
      <c r="Z8" s="2" t="s">
        <v>164</v>
      </c>
      <c r="AA8" s="2" t="s">
        <v>164</v>
      </c>
      <c r="AB8" s="2" t="s">
        <v>165</v>
      </c>
      <c r="AC8" s="2" t="s">
        <v>337</v>
      </c>
      <c r="AD8" s="2" t="s">
        <v>338</v>
      </c>
      <c r="AE8" s="2" t="s">
        <v>150</v>
      </c>
      <c r="AF8" s="2" t="s">
        <v>145</v>
      </c>
      <c r="AG8" s="2" t="s">
        <v>339</v>
      </c>
      <c r="AH8" s="2">
        <v>2007</v>
      </c>
      <c r="AI8" s="2" t="s">
        <v>340</v>
      </c>
      <c r="AJ8" s="2" t="s">
        <v>291</v>
      </c>
      <c r="AK8" s="2">
        <v>1968</v>
      </c>
      <c r="AL8" s="2">
        <v>2700</v>
      </c>
      <c r="AM8" s="2">
        <v>72.89</v>
      </c>
      <c r="BF8" s="2" t="s">
        <v>152</v>
      </c>
      <c r="BG8" s="2" t="s">
        <v>145</v>
      </c>
      <c r="BH8" s="2" t="s">
        <v>341</v>
      </c>
      <c r="BI8" s="2">
        <v>2010</v>
      </c>
      <c r="BJ8" s="2" t="s">
        <v>342</v>
      </c>
      <c r="BK8" s="2" t="s">
        <v>291</v>
      </c>
      <c r="BL8" s="2">
        <v>1626</v>
      </c>
      <c r="BM8" s="2">
        <v>2000</v>
      </c>
      <c r="BN8" s="2">
        <v>81.3</v>
      </c>
      <c r="BO8" s="2" t="s">
        <v>154</v>
      </c>
      <c r="BP8" s="2" t="s">
        <v>145</v>
      </c>
      <c r="BQ8" s="2" t="s">
        <v>343</v>
      </c>
      <c r="BR8" s="2">
        <v>2008</v>
      </c>
      <c r="BS8" s="2" t="s">
        <v>340</v>
      </c>
      <c r="BT8" s="2" t="s">
        <v>291</v>
      </c>
      <c r="BU8" s="2">
        <v>943</v>
      </c>
      <c r="BV8" s="2">
        <v>1200</v>
      </c>
      <c r="BW8" s="2">
        <v>78.58</v>
      </c>
      <c r="CY8" s="2" t="s">
        <v>184</v>
      </c>
      <c r="CZ8" s="2" t="s">
        <v>145</v>
      </c>
      <c r="DA8" s="2" t="s">
        <v>344</v>
      </c>
      <c r="DB8" s="2">
        <v>2011</v>
      </c>
      <c r="DC8" s="2" t="s">
        <v>342</v>
      </c>
      <c r="DD8" s="2" t="s">
        <v>345</v>
      </c>
      <c r="DE8" s="2">
        <v>289</v>
      </c>
      <c r="DF8" s="2">
        <v>400</v>
      </c>
      <c r="DG8" s="2">
        <v>72.25</v>
      </c>
      <c r="FH8" s="3">
        <f t="shared" si="0"/>
        <v>14.5778</v>
      </c>
      <c r="FI8" s="3">
        <f t="shared" si="1"/>
        <v>40.65</v>
      </c>
      <c r="FJ8" s="3">
        <f t="shared" si="2"/>
        <v>15.7167</v>
      </c>
      <c r="FK8" s="3">
        <f t="shared" si="3"/>
        <v>3.6125</v>
      </c>
      <c r="FL8" s="3"/>
      <c r="FM8" s="3">
        <f t="shared" si="4"/>
        <v>74.557</v>
      </c>
    </row>
    <row r="9" spans="1:169" s="2" customFormat="1" ht="15">
      <c r="A9" s="2">
        <v>8</v>
      </c>
      <c r="B9" s="2" t="s">
        <v>485</v>
      </c>
      <c r="C9" s="2" t="s">
        <v>486</v>
      </c>
      <c r="D9" s="2" t="s">
        <v>487</v>
      </c>
      <c r="E9" s="2" t="s">
        <v>267</v>
      </c>
      <c r="F9" s="2" t="s">
        <v>488</v>
      </c>
      <c r="G9" s="2" t="s">
        <v>143</v>
      </c>
      <c r="H9" s="2" t="s">
        <v>144</v>
      </c>
      <c r="I9" s="2" t="s">
        <v>145</v>
      </c>
      <c r="J9" s="2" t="s">
        <v>145</v>
      </c>
      <c r="K9" s="2" t="s">
        <v>146</v>
      </c>
      <c r="L9" s="2" t="s">
        <v>147</v>
      </c>
      <c r="M9" s="2" t="s">
        <v>147</v>
      </c>
      <c r="N9" s="2" t="s">
        <v>147</v>
      </c>
      <c r="O9" s="2" t="s">
        <v>148</v>
      </c>
      <c r="P9" s="2" t="s">
        <v>148</v>
      </c>
      <c r="Q9" s="2" t="s">
        <v>489</v>
      </c>
      <c r="R9" s="2" t="s">
        <v>490</v>
      </c>
      <c r="S9" s="2" t="s">
        <v>491</v>
      </c>
      <c r="T9" s="2" t="s">
        <v>230</v>
      </c>
      <c r="U9" s="2" t="s">
        <v>230</v>
      </c>
      <c r="V9" s="2" t="s">
        <v>253</v>
      </c>
      <c r="W9" s="2" t="s">
        <v>492</v>
      </c>
      <c r="X9" s="2" t="s">
        <v>493</v>
      </c>
      <c r="Y9" s="2" t="s">
        <v>491</v>
      </c>
      <c r="Z9" s="2" t="s">
        <v>230</v>
      </c>
      <c r="AA9" s="2" t="s">
        <v>230</v>
      </c>
      <c r="AB9" s="2" t="s">
        <v>253</v>
      </c>
      <c r="AC9" s="2" t="s">
        <v>492</v>
      </c>
      <c r="AD9" s="2" t="s">
        <v>493</v>
      </c>
      <c r="AE9" s="2" t="s">
        <v>150</v>
      </c>
      <c r="AF9" s="2" t="s">
        <v>145</v>
      </c>
      <c r="AG9" s="2" t="s">
        <v>494</v>
      </c>
      <c r="AH9" s="2">
        <v>2007</v>
      </c>
      <c r="AI9" s="2" t="s">
        <v>495</v>
      </c>
      <c r="AJ9" s="2" t="s">
        <v>496</v>
      </c>
      <c r="AK9" s="2">
        <v>1727</v>
      </c>
      <c r="AL9" s="2">
        <v>2400</v>
      </c>
      <c r="AM9" s="2">
        <v>71.96</v>
      </c>
      <c r="BF9" s="2" t="s">
        <v>152</v>
      </c>
      <c r="BG9" s="2" t="s">
        <v>145</v>
      </c>
      <c r="BH9" s="2" t="s">
        <v>494</v>
      </c>
      <c r="BI9" s="2">
        <v>2011</v>
      </c>
      <c r="BJ9" s="2" t="s">
        <v>497</v>
      </c>
      <c r="BK9" s="2" t="s">
        <v>496</v>
      </c>
      <c r="BL9" s="2">
        <v>884</v>
      </c>
      <c r="BM9" s="2">
        <v>1000</v>
      </c>
      <c r="BN9" s="2">
        <v>88.4</v>
      </c>
      <c r="BO9" s="2" t="s">
        <v>154</v>
      </c>
      <c r="BP9" s="2" t="s">
        <v>145</v>
      </c>
      <c r="BQ9" s="2" t="s">
        <v>498</v>
      </c>
      <c r="BR9" s="2">
        <v>2009</v>
      </c>
      <c r="BS9" s="2" t="s">
        <v>499</v>
      </c>
      <c r="BT9" s="2" t="s">
        <v>500</v>
      </c>
      <c r="BU9" s="2">
        <v>8.79</v>
      </c>
      <c r="BV9" s="2">
        <v>11.12</v>
      </c>
      <c r="BW9" s="2">
        <v>79.05</v>
      </c>
      <c r="FH9" s="3">
        <f t="shared" si="0"/>
        <v>14.3917</v>
      </c>
      <c r="FI9" s="3">
        <f t="shared" si="1"/>
        <v>44.2</v>
      </c>
      <c r="FJ9" s="3">
        <f t="shared" si="2"/>
        <v>15.8094</v>
      </c>
      <c r="FK9" s="3">
        <f t="shared" si="3"/>
        <v>0</v>
      </c>
      <c r="FL9" s="3"/>
      <c r="FM9" s="3">
        <f t="shared" si="4"/>
        <v>74.4011</v>
      </c>
    </row>
    <row r="10" spans="1:169" s="2" customFormat="1" ht="15">
      <c r="A10" s="2">
        <v>9</v>
      </c>
      <c r="B10" s="2" t="s">
        <v>1051</v>
      </c>
      <c r="C10" s="2" t="s">
        <v>1052</v>
      </c>
      <c r="D10" s="2" t="s">
        <v>1053</v>
      </c>
      <c r="E10" s="2" t="s">
        <v>874</v>
      </c>
      <c r="F10" s="2" t="s">
        <v>1054</v>
      </c>
      <c r="G10" s="2" t="s">
        <v>143</v>
      </c>
      <c r="H10" s="2" t="s">
        <v>156</v>
      </c>
      <c r="I10" s="2" t="s">
        <v>145</v>
      </c>
      <c r="J10" s="2" t="s">
        <v>145</v>
      </c>
      <c r="K10" s="2" t="s">
        <v>146</v>
      </c>
      <c r="L10" s="2" t="s">
        <v>147</v>
      </c>
      <c r="M10" s="2" t="s">
        <v>147</v>
      </c>
      <c r="N10" s="2" t="s">
        <v>147</v>
      </c>
      <c r="O10" s="2" t="s">
        <v>148</v>
      </c>
      <c r="P10" s="2" t="s">
        <v>148</v>
      </c>
      <c r="Q10" s="2" t="s">
        <v>1055</v>
      </c>
      <c r="R10" s="2" t="s">
        <v>1056</v>
      </c>
      <c r="S10" s="2" t="s">
        <v>1057</v>
      </c>
      <c r="T10" s="2" t="s">
        <v>257</v>
      </c>
      <c r="U10" s="2" t="s">
        <v>257</v>
      </c>
      <c r="V10" s="2" t="s">
        <v>677</v>
      </c>
      <c r="W10" s="2" t="s">
        <v>1055</v>
      </c>
      <c r="X10" s="2" t="s">
        <v>1056</v>
      </c>
      <c r="Y10" s="2" t="s">
        <v>1057</v>
      </c>
      <c r="Z10" s="2" t="s">
        <v>257</v>
      </c>
      <c r="AA10" s="2" t="s">
        <v>257</v>
      </c>
      <c r="AB10" s="2" t="s">
        <v>677</v>
      </c>
      <c r="AC10" s="2" t="s">
        <v>1055</v>
      </c>
      <c r="AD10" s="2" t="s">
        <v>1056</v>
      </c>
      <c r="AE10" s="2" t="s">
        <v>150</v>
      </c>
      <c r="AF10" s="2" t="s">
        <v>145</v>
      </c>
      <c r="AG10" s="2" t="s">
        <v>1058</v>
      </c>
      <c r="AH10" s="2">
        <v>2000</v>
      </c>
      <c r="AI10" s="2" t="s">
        <v>1059</v>
      </c>
      <c r="AJ10" s="2" t="s">
        <v>151</v>
      </c>
      <c r="AK10" s="2">
        <v>1252</v>
      </c>
      <c r="AL10" s="2">
        <v>2400</v>
      </c>
      <c r="AM10" s="2">
        <v>52.17</v>
      </c>
      <c r="BF10" s="2" t="s">
        <v>152</v>
      </c>
      <c r="BG10" s="2" t="s">
        <v>145</v>
      </c>
      <c r="BH10" s="2" t="s">
        <v>1060</v>
      </c>
      <c r="BI10" s="2">
        <v>2010</v>
      </c>
      <c r="BJ10" s="2" t="s">
        <v>1061</v>
      </c>
      <c r="BK10" s="2" t="s">
        <v>1062</v>
      </c>
      <c r="BL10" s="2">
        <v>740</v>
      </c>
      <c r="BM10" s="2">
        <v>800</v>
      </c>
      <c r="BN10" s="2">
        <v>92.5</v>
      </c>
      <c r="BO10" s="2" t="s">
        <v>154</v>
      </c>
      <c r="BP10" s="2" t="s">
        <v>145</v>
      </c>
      <c r="BQ10" s="2" t="s">
        <v>1063</v>
      </c>
      <c r="BR10" s="2">
        <v>2007</v>
      </c>
      <c r="BS10" s="2" t="s">
        <v>1064</v>
      </c>
      <c r="BT10" s="2" t="s">
        <v>151</v>
      </c>
      <c r="BU10" s="2">
        <v>839</v>
      </c>
      <c r="BV10" s="2">
        <v>1200</v>
      </c>
      <c r="BW10" s="2">
        <v>69.92</v>
      </c>
      <c r="CY10" s="2" t="s">
        <v>184</v>
      </c>
      <c r="CZ10" s="2" t="s">
        <v>145</v>
      </c>
      <c r="DA10" s="2" t="s">
        <v>1065</v>
      </c>
      <c r="DB10" s="2">
        <v>2011</v>
      </c>
      <c r="DC10" s="2" t="s">
        <v>1066</v>
      </c>
      <c r="DD10" s="2" t="s">
        <v>554</v>
      </c>
      <c r="DE10" s="2">
        <v>432</v>
      </c>
      <c r="DF10" s="2">
        <v>600</v>
      </c>
      <c r="DG10" s="2">
        <v>72</v>
      </c>
      <c r="FH10" s="3">
        <f t="shared" si="0"/>
        <v>10.4333</v>
      </c>
      <c r="FI10" s="3">
        <f t="shared" si="1"/>
        <v>46.25</v>
      </c>
      <c r="FJ10" s="3">
        <f t="shared" si="2"/>
        <v>13.9833</v>
      </c>
      <c r="FK10" s="3">
        <f t="shared" si="3"/>
        <v>3.6</v>
      </c>
      <c r="FL10" s="3"/>
      <c r="FM10" s="3">
        <f t="shared" si="4"/>
        <v>74.2666</v>
      </c>
    </row>
    <row r="11" spans="1:169" s="2" customFormat="1" ht="15">
      <c r="A11" s="2">
        <v>10</v>
      </c>
      <c r="B11" s="2" t="s">
        <v>985</v>
      </c>
      <c r="C11" s="2" t="s">
        <v>986</v>
      </c>
      <c r="D11" s="2" t="s">
        <v>876</v>
      </c>
      <c r="E11" s="2" t="s">
        <v>987</v>
      </c>
      <c r="F11" s="2" t="s">
        <v>988</v>
      </c>
      <c r="G11" s="2" t="s">
        <v>155</v>
      </c>
      <c r="H11" s="2" t="s">
        <v>144</v>
      </c>
      <c r="I11" s="2" t="s">
        <v>145</v>
      </c>
      <c r="J11" s="2" t="s">
        <v>145</v>
      </c>
      <c r="K11" s="2" t="s">
        <v>146</v>
      </c>
      <c r="L11" s="2" t="s">
        <v>147</v>
      </c>
      <c r="M11" s="2" t="s">
        <v>147</v>
      </c>
      <c r="N11" s="2" t="s">
        <v>147</v>
      </c>
      <c r="O11" s="2" t="s">
        <v>148</v>
      </c>
      <c r="P11" s="2" t="s">
        <v>148</v>
      </c>
      <c r="Q11" s="2" t="s">
        <v>989</v>
      </c>
      <c r="R11" s="2" t="s">
        <v>990</v>
      </c>
      <c r="S11" s="2" t="s">
        <v>991</v>
      </c>
      <c r="T11" s="2" t="s">
        <v>260</v>
      </c>
      <c r="U11" s="2" t="s">
        <v>260</v>
      </c>
      <c r="V11" s="2" t="s">
        <v>461</v>
      </c>
      <c r="W11" s="2" t="s">
        <v>989</v>
      </c>
      <c r="X11" s="2" t="s">
        <v>992</v>
      </c>
      <c r="Y11" s="2" t="s">
        <v>991</v>
      </c>
      <c r="Z11" s="2" t="s">
        <v>260</v>
      </c>
      <c r="AA11" s="2" t="s">
        <v>260</v>
      </c>
      <c r="AB11" s="2" t="s">
        <v>461</v>
      </c>
      <c r="AC11" s="2" t="s">
        <v>989</v>
      </c>
      <c r="AD11" s="2" t="s">
        <v>992</v>
      </c>
      <c r="AE11" s="2" t="s">
        <v>150</v>
      </c>
      <c r="AF11" s="2" t="s">
        <v>145</v>
      </c>
      <c r="AG11" s="2" t="s">
        <v>993</v>
      </c>
      <c r="AH11" s="2">
        <v>2010</v>
      </c>
      <c r="AI11" s="2" t="s">
        <v>303</v>
      </c>
      <c r="AJ11" s="2" t="s">
        <v>224</v>
      </c>
      <c r="AK11" s="2">
        <v>2021</v>
      </c>
      <c r="AL11" s="2">
        <v>2400</v>
      </c>
      <c r="AM11" s="2">
        <v>84.21</v>
      </c>
      <c r="BF11" s="2" t="s">
        <v>152</v>
      </c>
      <c r="BG11" s="2" t="s">
        <v>145</v>
      </c>
      <c r="BH11" s="2" t="s">
        <v>994</v>
      </c>
      <c r="BI11" s="2">
        <v>2012</v>
      </c>
      <c r="BJ11" s="2" t="s">
        <v>153</v>
      </c>
      <c r="BK11" s="2" t="s">
        <v>224</v>
      </c>
      <c r="BL11" s="2">
        <v>817</v>
      </c>
      <c r="BM11" s="2">
        <v>1000</v>
      </c>
      <c r="BN11" s="2">
        <v>81.7</v>
      </c>
      <c r="BO11" s="2" t="s">
        <v>154</v>
      </c>
      <c r="BP11" s="2" t="s">
        <v>145</v>
      </c>
      <c r="BQ11" s="2" t="s">
        <v>995</v>
      </c>
      <c r="BR11" s="2">
        <v>2013</v>
      </c>
      <c r="BS11" s="2" t="s">
        <v>892</v>
      </c>
      <c r="BT11" s="2" t="s">
        <v>224</v>
      </c>
      <c r="BU11" s="2">
        <v>900</v>
      </c>
      <c r="BV11" s="2">
        <v>1100</v>
      </c>
      <c r="BW11" s="2">
        <v>81.82</v>
      </c>
      <c r="FH11" s="3">
        <f t="shared" si="0"/>
        <v>16.8417</v>
      </c>
      <c r="FI11" s="3">
        <f t="shared" si="1"/>
        <v>40.85</v>
      </c>
      <c r="FJ11" s="3">
        <f t="shared" si="2"/>
        <v>16.3636</v>
      </c>
      <c r="FK11" s="3">
        <f t="shared" si="3"/>
        <v>0</v>
      </c>
      <c r="FL11" s="3"/>
      <c r="FM11" s="3">
        <f t="shared" si="4"/>
        <v>74.0553</v>
      </c>
    </row>
    <row r="12" spans="1:169" s="2" customFormat="1" ht="15">
      <c r="A12" s="2">
        <v>11</v>
      </c>
      <c r="B12" s="2" t="s">
        <v>710</v>
      </c>
      <c r="C12" s="2" t="s">
        <v>711</v>
      </c>
      <c r="D12" s="2" t="s">
        <v>712</v>
      </c>
      <c r="E12" s="2" t="s">
        <v>142</v>
      </c>
      <c r="F12" s="2" t="s">
        <v>713</v>
      </c>
      <c r="G12" s="2" t="s">
        <v>155</v>
      </c>
      <c r="H12" s="2" t="s">
        <v>144</v>
      </c>
      <c r="I12" s="2" t="s">
        <v>145</v>
      </c>
      <c r="J12" s="2" t="s">
        <v>145</v>
      </c>
      <c r="K12" s="2" t="s">
        <v>146</v>
      </c>
      <c r="L12" s="2" t="s">
        <v>147</v>
      </c>
      <c r="M12" s="2" t="s">
        <v>147</v>
      </c>
      <c r="N12" s="2" t="s">
        <v>147</v>
      </c>
      <c r="O12" s="2" t="s">
        <v>148</v>
      </c>
      <c r="P12" s="2" t="s">
        <v>148</v>
      </c>
      <c r="Q12" s="2" t="s">
        <v>714</v>
      </c>
      <c r="R12" s="2" t="s">
        <v>715</v>
      </c>
      <c r="S12" s="2" t="s">
        <v>716</v>
      </c>
      <c r="T12" s="2" t="s">
        <v>164</v>
      </c>
      <c r="U12" s="2" t="s">
        <v>164</v>
      </c>
      <c r="V12" s="2" t="s">
        <v>165</v>
      </c>
      <c r="W12" s="2" t="s">
        <v>714</v>
      </c>
      <c r="X12" s="2" t="s">
        <v>717</v>
      </c>
      <c r="Y12" s="2" t="s">
        <v>716</v>
      </c>
      <c r="Z12" s="2" t="s">
        <v>164</v>
      </c>
      <c r="AA12" s="2" t="s">
        <v>164</v>
      </c>
      <c r="AB12" s="2" t="s">
        <v>165</v>
      </c>
      <c r="AC12" s="2" t="s">
        <v>714</v>
      </c>
      <c r="AD12" s="2" t="s">
        <v>717</v>
      </c>
      <c r="AE12" s="2" t="s">
        <v>150</v>
      </c>
      <c r="AF12" s="2" t="s">
        <v>145</v>
      </c>
      <c r="AG12" s="2" t="s">
        <v>718</v>
      </c>
      <c r="AH12" s="2">
        <v>2008</v>
      </c>
      <c r="AI12" s="2" t="s">
        <v>719</v>
      </c>
      <c r="AJ12" s="2" t="s">
        <v>163</v>
      </c>
      <c r="AK12" s="2">
        <v>2080</v>
      </c>
      <c r="AL12" s="2">
        <v>2700</v>
      </c>
      <c r="AM12" s="2">
        <v>77.04</v>
      </c>
      <c r="BF12" s="2" t="s">
        <v>152</v>
      </c>
      <c r="BG12" s="2" t="s">
        <v>145</v>
      </c>
      <c r="BH12" s="2" t="s">
        <v>720</v>
      </c>
      <c r="BI12" s="2">
        <v>2010</v>
      </c>
      <c r="BJ12" s="2" t="s">
        <v>199</v>
      </c>
      <c r="BK12" s="2" t="s">
        <v>298</v>
      </c>
      <c r="BL12" s="2">
        <v>849</v>
      </c>
      <c r="BM12" s="2">
        <v>1000</v>
      </c>
      <c r="BN12" s="2">
        <v>84.9</v>
      </c>
      <c r="BO12" s="2" t="s">
        <v>154</v>
      </c>
      <c r="BP12" s="2" t="s">
        <v>145</v>
      </c>
      <c r="BQ12" s="2" t="s">
        <v>721</v>
      </c>
      <c r="BR12" s="2">
        <v>2011</v>
      </c>
      <c r="BS12" s="2" t="s">
        <v>722</v>
      </c>
      <c r="BT12" s="2" t="s">
        <v>163</v>
      </c>
      <c r="BU12" s="2">
        <v>970</v>
      </c>
      <c r="BV12" s="2">
        <v>1200</v>
      </c>
      <c r="BW12" s="2">
        <v>80.83</v>
      </c>
      <c r="FH12" s="3">
        <f t="shared" si="0"/>
        <v>15.4074</v>
      </c>
      <c r="FI12" s="3">
        <f t="shared" si="1"/>
        <v>42.45</v>
      </c>
      <c r="FJ12" s="3">
        <f t="shared" si="2"/>
        <v>16.1667</v>
      </c>
      <c r="FK12" s="3">
        <f t="shared" si="3"/>
        <v>0</v>
      </c>
      <c r="FL12" s="3"/>
      <c r="FM12" s="3">
        <f t="shared" si="4"/>
        <v>74.0241</v>
      </c>
    </row>
    <row r="13" spans="1:169" s="2" customFormat="1" ht="15">
      <c r="A13" s="2">
        <v>12</v>
      </c>
      <c r="B13" s="2" t="s">
        <v>894</v>
      </c>
      <c r="C13" s="2" t="s">
        <v>711</v>
      </c>
      <c r="D13" s="2" t="s">
        <v>895</v>
      </c>
      <c r="E13" s="2" t="s">
        <v>267</v>
      </c>
      <c r="F13" s="2" t="s">
        <v>896</v>
      </c>
      <c r="G13" s="2" t="s">
        <v>155</v>
      </c>
      <c r="H13" s="2" t="s">
        <v>144</v>
      </c>
      <c r="I13" s="2" t="s">
        <v>145</v>
      </c>
      <c r="J13" s="2" t="s">
        <v>145</v>
      </c>
      <c r="K13" s="2" t="s">
        <v>146</v>
      </c>
      <c r="L13" s="2" t="s">
        <v>147</v>
      </c>
      <c r="M13" s="2" t="s">
        <v>147</v>
      </c>
      <c r="N13" s="2" t="s">
        <v>147</v>
      </c>
      <c r="O13" s="2" t="s">
        <v>148</v>
      </c>
      <c r="P13" s="2" t="s">
        <v>148</v>
      </c>
      <c r="Q13" s="2" t="s">
        <v>897</v>
      </c>
      <c r="R13" s="2" t="s">
        <v>898</v>
      </c>
      <c r="S13" s="2" t="s">
        <v>899</v>
      </c>
      <c r="T13" s="2" t="s">
        <v>149</v>
      </c>
      <c r="U13" s="2" t="s">
        <v>149</v>
      </c>
      <c r="V13" s="2" t="s">
        <v>462</v>
      </c>
      <c r="W13" s="2" t="s">
        <v>897</v>
      </c>
      <c r="X13" s="2" t="s">
        <v>900</v>
      </c>
      <c r="Y13" s="2" t="s">
        <v>899</v>
      </c>
      <c r="Z13" s="2" t="s">
        <v>149</v>
      </c>
      <c r="AA13" s="2" t="s">
        <v>149</v>
      </c>
      <c r="AB13" s="2" t="s">
        <v>462</v>
      </c>
      <c r="AC13" s="2" t="s">
        <v>897</v>
      </c>
      <c r="AD13" s="2" t="s">
        <v>900</v>
      </c>
      <c r="AE13" s="2" t="s">
        <v>150</v>
      </c>
      <c r="AF13" s="2" t="s">
        <v>145</v>
      </c>
      <c r="AG13" s="2" t="s">
        <v>901</v>
      </c>
      <c r="AH13" s="2">
        <v>2008</v>
      </c>
      <c r="AI13" s="2" t="s">
        <v>902</v>
      </c>
      <c r="AJ13" s="2" t="s">
        <v>163</v>
      </c>
      <c r="AK13" s="2">
        <v>2031</v>
      </c>
      <c r="AL13" s="2">
        <v>2700</v>
      </c>
      <c r="AM13" s="2">
        <v>75.22</v>
      </c>
      <c r="BF13" s="2" t="s">
        <v>152</v>
      </c>
      <c r="BG13" s="2" t="s">
        <v>145</v>
      </c>
      <c r="BH13" s="2" t="s">
        <v>903</v>
      </c>
      <c r="BI13" s="2">
        <v>2010</v>
      </c>
      <c r="BJ13" s="2" t="s">
        <v>153</v>
      </c>
      <c r="BK13" s="2" t="s">
        <v>163</v>
      </c>
      <c r="BL13" s="2">
        <v>1701</v>
      </c>
      <c r="BM13" s="2">
        <v>2000</v>
      </c>
      <c r="BN13" s="2">
        <v>85.05</v>
      </c>
      <c r="BO13" s="2" t="s">
        <v>154</v>
      </c>
      <c r="BP13" s="2" t="s">
        <v>145</v>
      </c>
      <c r="BQ13" s="2" t="s">
        <v>904</v>
      </c>
      <c r="BR13" s="2">
        <v>2011</v>
      </c>
      <c r="BS13" s="2" t="s">
        <v>460</v>
      </c>
      <c r="BT13" s="2" t="s">
        <v>163</v>
      </c>
      <c r="BU13" s="2">
        <v>979</v>
      </c>
      <c r="BV13" s="2">
        <v>1200</v>
      </c>
      <c r="BW13" s="2">
        <v>81.58</v>
      </c>
      <c r="FH13" s="3">
        <f t="shared" si="0"/>
        <v>15.0444</v>
      </c>
      <c r="FI13" s="3">
        <f t="shared" si="1"/>
        <v>42.525</v>
      </c>
      <c r="FJ13" s="3">
        <f t="shared" si="2"/>
        <v>16.3167</v>
      </c>
      <c r="FK13" s="3">
        <f t="shared" si="3"/>
        <v>0</v>
      </c>
      <c r="FL13" s="3"/>
      <c r="FM13" s="3">
        <f t="shared" si="4"/>
        <v>73.8861</v>
      </c>
    </row>
    <row r="14" spans="1:169" s="2" customFormat="1" ht="15">
      <c r="A14" s="2">
        <v>13</v>
      </c>
      <c r="B14" s="2" t="s">
        <v>846</v>
      </c>
      <c r="C14" s="2" t="s">
        <v>813</v>
      </c>
      <c r="D14" s="2" t="s">
        <v>847</v>
      </c>
      <c r="E14" s="2" t="s">
        <v>310</v>
      </c>
      <c r="F14" s="2" t="s">
        <v>550</v>
      </c>
      <c r="G14" s="2" t="s">
        <v>155</v>
      </c>
      <c r="H14" s="2" t="s">
        <v>144</v>
      </c>
      <c r="I14" s="2" t="s">
        <v>145</v>
      </c>
      <c r="J14" s="2" t="s">
        <v>145</v>
      </c>
      <c r="K14" s="2" t="s">
        <v>146</v>
      </c>
      <c r="L14" s="2" t="s">
        <v>147</v>
      </c>
      <c r="M14" s="2" t="s">
        <v>147</v>
      </c>
      <c r="N14" s="2" t="s">
        <v>147</v>
      </c>
      <c r="O14" s="2" t="s">
        <v>148</v>
      </c>
      <c r="P14" s="2" t="s">
        <v>148</v>
      </c>
      <c r="Q14" s="2" t="s">
        <v>848</v>
      </c>
      <c r="R14" s="2" t="s">
        <v>849</v>
      </c>
      <c r="S14" s="2" t="s">
        <v>850</v>
      </c>
      <c r="T14" s="2" t="s">
        <v>851</v>
      </c>
      <c r="U14" s="2" t="s">
        <v>164</v>
      </c>
      <c r="V14" s="2" t="s">
        <v>324</v>
      </c>
      <c r="W14" s="2" t="s">
        <v>852</v>
      </c>
      <c r="X14" s="2" t="s">
        <v>849</v>
      </c>
      <c r="Y14" s="2" t="s">
        <v>850</v>
      </c>
      <c r="Z14" s="2" t="s">
        <v>851</v>
      </c>
      <c r="AA14" s="2" t="s">
        <v>164</v>
      </c>
      <c r="AB14" s="2" t="s">
        <v>324</v>
      </c>
      <c r="AC14" s="2" t="s">
        <v>852</v>
      </c>
      <c r="AD14" s="2" t="s">
        <v>849</v>
      </c>
      <c r="AE14" s="2" t="s">
        <v>150</v>
      </c>
      <c r="AF14" s="2" t="s">
        <v>145</v>
      </c>
      <c r="AG14" s="2" t="s">
        <v>853</v>
      </c>
      <c r="AH14" s="2">
        <v>2009</v>
      </c>
      <c r="AI14" s="2" t="s">
        <v>854</v>
      </c>
      <c r="AJ14" s="2" t="s">
        <v>226</v>
      </c>
      <c r="AK14" s="2">
        <v>2176</v>
      </c>
      <c r="AL14" s="2">
        <v>3000</v>
      </c>
      <c r="AM14" s="2">
        <v>72.53</v>
      </c>
      <c r="BF14" s="2" t="s">
        <v>152</v>
      </c>
      <c r="BG14" s="2" t="s">
        <v>145</v>
      </c>
      <c r="BH14" s="2" t="s">
        <v>853</v>
      </c>
      <c r="BI14" s="2">
        <v>2011</v>
      </c>
      <c r="BJ14" s="2" t="s">
        <v>855</v>
      </c>
      <c r="BK14" s="2" t="s">
        <v>226</v>
      </c>
      <c r="BL14" s="2">
        <v>1742</v>
      </c>
      <c r="BM14" s="2">
        <v>2000</v>
      </c>
      <c r="BN14" s="2">
        <v>87.1</v>
      </c>
      <c r="BO14" s="2" t="s">
        <v>154</v>
      </c>
      <c r="BP14" s="2" t="s">
        <v>145</v>
      </c>
      <c r="BQ14" s="2" t="s">
        <v>856</v>
      </c>
      <c r="BR14" s="2">
        <v>2012</v>
      </c>
      <c r="BS14" s="2" t="s">
        <v>481</v>
      </c>
      <c r="BT14" s="2" t="s">
        <v>151</v>
      </c>
      <c r="BU14" s="2">
        <v>938</v>
      </c>
      <c r="BV14" s="2">
        <v>1200</v>
      </c>
      <c r="BW14" s="2">
        <v>78.17</v>
      </c>
      <c r="FH14" s="3">
        <f t="shared" si="0"/>
        <v>14.5067</v>
      </c>
      <c r="FI14" s="3">
        <f t="shared" si="1"/>
        <v>43.55</v>
      </c>
      <c r="FJ14" s="3">
        <f t="shared" si="2"/>
        <v>15.6333</v>
      </c>
      <c r="FK14" s="3">
        <f t="shared" si="3"/>
        <v>0</v>
      </c>
      <c r="FL14" s="3"/>
      <c r="FM14" s="3">
        <f t="shared" si="4"/>
        <v>73.69</v>
      </c>
    </row>
    <row r="15" spans="1:169" s="2" customFormat="1" ht="15">
      <c r="A15" s="2">
        <v>14</v>
      </c>
      <c r="B15" s="2" t="s">
        <v>1069</v>
      </c>
      <c r="C15" s="2" t="s">
        <v>1070</v>
      </c>
      <c r="D15" s="2" t="s">
        <v>206</v>
      </c>
      <c r="E15" s="2" t="s">
        <v>636</v>
      </c>
      <c r="F15" s="2" t="s">
        <v>1071</v>
      </c>
      <c r="G15" s="2" t="s">
        <v>155</v>
      </c>
      <c r="H15" s="2" t="s">
        <v>156</v>
      </c>
      <c r="I15" s="2" t="s">
        <v>145</v>
      </c>
      <c r="J15" s="2" t="s">
        <v>145</v>
      </c>
      <c r="K15" s="2" t="s">
        <v>146</v>
      </c>
      <c r="L15" s="2" t="s">
        <v>147</v>
      </c>
      <c r="M15" s="2" t="s">
        <v>147</v>
      </c>
      <c r="N15" s="2" t="s">
        <v>147</v>
      </c>
      <c r="O15" s="2" t="s">
        <v>148</v>
      </c>
      <c r="P15" s="2" t="s">
        <v>148</v>
      </c>
      <c r="Q15" s="2" t="s">
        <v>1072</v>
      </c>
      <c r="R15" s="2" t="s">
        <v>1073</v>
      </c>
      <c r="S15" s="2" t="s">
        <v>1074</v>
      </c>
      <c r="T15" s="2" t="s">
        <v>149</v>
      </c>
      <c r="U15" s="2" t="s">
        <v>149</v>
      </c>
      <c r="V15" s="2" t="s">
        <v>644</v>
      </c>
      <c r="W15" s="2" t="s">
        <v>1075</v>
      </c>
      <c r="X15" s="2" t="s">
        <v>1076</v>
      </c>
      <c r="Y15" s="2" t="s">
        <v>1074</v>
      </c>
      <c r="Z15" s="2" t="s">
        <v>149</v>
      </c>
      <c r="AA15" s="2" t="s">
        <v>149</v>
      </c>
      <c r="AB15" s="2" t="s">
        <v>644</v>
      </c>
      <c r="AC15" s="2" t="s">
        <v>1075</v>
      </c>
      <c r="AD15" s="2" t="s">
        <v>1076</v>
      </c>
      <c r="AE15" s="2" t="s">
        <v>150</v>
      </c>
      <c r="AF15" s="2" t="s">
        <v>145</v>
      </c>
      <c r="AG15" s="2" t="s">
        <v>1077</v>
      </c>
      <c r="AH15" s="2">
        <v>2006</v>
      </c>
      <c r="AI15" s="2" t="s">
        <v>1078</v>
      </c>
      <c r="AJ15" s="2" t="s">
        <v>1079</v>
      </c>
      <c r="AK15" s="2">
        <v>1584</v>
      </c>
      <c r="AL15" s="2">
        <v>2025</v>
      </c>
      <c r="AM15" s="2">
        <v>78.22</v>
      </c>
      <c r="BF15" s="2" t="s">
        <v>152</v>
      </c>
      <c r="BG15" s="2" t="s">
        <v>145</v>
      </c>
      <c r="BH15" s="2" t="s">
        <v>1080</v>
      </c>
      <c r="BI15" s="2">
        <v>2008</v>
      </c>
      <c r="BJ15" s="2" t="s">
        <v>153</v>
      </c>
      <c r="BK15" s="2" t="s">
        <v>1079</v>
      </c>
      <c r="BL15" s="2">
        <v>758</v>
      </c>
      <c r="BM15" s="2">
        <v>1000</v>
      </c>
      <c r="BN15" s="2">
        <v>75.8</v>
      </c>
      <c r="BO15" s="2" t="s">
        <v>154</v>
      </c>
      <c r="BP15" s="2" t="s">
        <v>145</v>
      </c>
      <c r="BQ15" s="2" t="s">
        <v>1081</v>
      </c>
      <c r="BR15" s="2">
        <v>2012</v>
      </c>
      <c r="BS15" s="2" t="s">
        <v>1082</v>
      </c>
      <c r="BT15" s="2" t="s">
        <v>1083</v>
      </c>
      <c r="BU15" s="2">
        <v>844</v>
      </c>
      <c r="BV15" s="2">
        <v>1000</v>
      </c>
      <c r="BW15" s="2">
        <v>84.4</v>
      </c>
      <c r="CY15" s="2" t="s">
        <v>184</v>
      </c>
      <c r="CZ15" s="2" t="s">
        <v>145</v>
      </c>
      <c r="DA15" s="2" t="s">
        <v>1084</v>
      </c>
      <c r="DB15" s="2">
        <v>2009</v>
      </c>
      <c r="DC15" s="2" t="s">
        <v>153</v>
      </c>
      <c r="DD15" s="2" t="s">
        <v>1083</v>
      </c>
      <c r="DE15" s="2">
        <v>254</v>
      </c>
      <c r="DF15" s="2">
        <v>400</v>
      </c>
      <c r="DG15" s="2">
        <v>63.5</v>
      </c>
      <c r="FH15" s="3">
        <f t="shared" si="0"/>
        <v>15.6444</v>
      </c>
      <c r="FI15" s="3">
        <f t="shared" si="1"/>
        <v>37.9</v>
      </c>
      <c r="FJ15" s="3">
        <f t="shared" si="2"/>
        <v>16.88</v>
      </c>
      <c r="FK15" s="3">
        <f t="shared" si="3"/>
        <v>3.175</v>
      </c>
      <c r="FL15" s="3"/>
      <c r="FM15" s="3">
        <f t="shared" si="4"/>
        <v>73.59939999999999</v>
      </c>
    </row>
    <row r="16" spans="1:169" s="2" customFormat="1" ht="15">
      <c r="A16" s="2">
        <v>15</v>
      </c>
      <c r="B16" s="2" t="s">
        <v>662</v>
      </c>
      <c r="C16" s="2" t="s">
        <v>663</v>
      </c>
      <c r="D16" s="2" t="s">
        <v>664</v>
      </c>
      <c r="E16" s="2" t="s">
        <v>665</v>
      </c>
      <c r="F16" s="2" t="s">
        <v>666</v>
      </c>
      <c r="G16" s="2" t="s">
        <v>155</v>
      </c>
      <c r="H16" s="2" t="s">
        <v>156</v>
      </c>
      <c r="I16" s="2" t="s">
        <v>145</v>
      </c>
      <c r="J16" s="2" t="s">
        <v>145</v>
      </c>
      <c r="K16" s="2" t="s">
        <v>146</v>
      </c>
      <c r="L16" s="2" t="s">
        <v>147</v>
      </c>
      <c r="M16" s="2" t="s">
        <v>147</v>
      </c>
      <c r="N16" s="2" t="s">
        <v>147</v>
      </c>
      <c r="O16" s="2" t="s">
        <v>148</v>
      </c>
      <c r="P16" s="2" t="s">
        <v>148</v>
      </c>
      <c r="Q16" s="2" t="s">
        <v>667</v>
      </c>
      <c r="R16" s="2" t="s">
        <v>668</v>
      </c>
      <c r="S16" s="2" t="s">
        <v>669</v>
      </c>
      <c r="T16" s="2" t="s">
        <v>164</v>
      </c>
      <c r="U16" s="2" t="s">
        <v>164</v>
      </c>
      <c r="V16" s="2" t="s">
        <v>165</v>
      </c>
      <c r="W16" s="2" t="s">
        <v>667</v>
      </c>
      <c r="X16" s="2" t="s">
        <v>670</v>
      </c>
      <c r="Y16" s="2" t="s">
        <v>669</v>
      </c>
      <c r="Z16" s="2" t="s">
        <v>164</v>
      </c>
      <c r="AA16" s="2" t="s">
        <v>164</v>
      </c>
      <c r="AB16" s="2" t="s">
        <v>165</v>
      </c>
      <c r="AC16" s="2" t="s">
        <v>667</v>
      </c>
      <c r="AD16" s="2" t="s">
        <v>670</v>
      </c>
      <c r="AE16" s="2" t="s">
        <v>150</v>
      </c>
      <c r="AF16" s="2" t="s">
        <v>145</v>
      </c>
      <c r="AG16" s="2" t="s">
        <v>671</v>
      </c>
      <c r="AH16" s="2">
        <v>2006</v>
      </c>
      <c r="AI16" s="2" t="s">
        <v>672</v>
      </c>
      <c r="AJ16" s="2" t="s">
        <v>151</v>
      </c>
      <c r="AK16" s="2">
        <v>1752</v>
      </c>
      <c r="AL16" s="2">
        <v>2700</v>
      </c>
      <c r="AM16" s="2">
        <v>64.89</v>
      </c>
      <c r="BF16" s="2" t="s">
        <v>152</v>
      </c>
      <c r="BG16" s="2" t="s">
        <v>145</v>
      </c>
      <c r="BH16" s="2" t="s">
        <v>673</v>
      </c>
      <c r="BI16" s="2">
        <v>2008</v>
      </c>
      <c r="BJ16" s="2" t="s">
        <v>153</v>
      </c>
      <c r="BK16" s="2" t="s">
        <v>151</v>
      </c>
      <c r="BL16" s="2">
        <v>1612</v>
      </c>
      <c r="BM16" s="2">
        <v>2000</v>
      </c>
      <c r="BN16" s="2">
        <v>80.6</v>
      </c>
      <c r="BO16" s="2" t="s">
        <v>154</v>
      </c>
      <c r="BP16" s="2" t="s">
        <v>145</v>
      </c>
      <c r="BQ16" s="2" t="s">
        <v>674</v>
      </c>
      <c r="BR16" s="2">
        <v>2012</v>
      </c>
      <c r="BS16" s="2" t="s">
        <v>652</v>
      </c>
      <c r="BT16" s="2" t="s">
        <v>151</v>
      </c>
      <c r="BU16" s="2">
        <v>984</v>
      </c>
      <c r="BV16" s="2">
        <v>1200</v>
      </c>
      <c r="BW16" s="2">
        <v>82</v>
      </c>
      <c r="CY16" s="2" t="s">
        <v>184</v>
      </c>
      <c r="CZ16" s="2" t="s">
        <v>145</v>
      </c>
      <c r="DA16" s="2" t="s">
        <v>675</v>
      </c>
      <c r="DB16" s="2">
        <v>2009</v>
      </c>
      <c r="DC16" s="2" t="s">
        <v>153</v>
      </c>
      <c r="DD16" s="2" t="s">
        <v>676</v>
      </c>
      <c r="DE16" s="2">
        <v>275</v>
      </c>
      <c r="DF16" s="2">
        <v>400</v>
      </c>
      <c r="DG16" s="2">
        <v>68.75</v>
      </c>
      <c r="FH16" s="3">
        <f t="shared" si="0"/>
        <v>12.9778</v>
      </c>
      <c r="FI16" s="3">
        <f t="shared" si="1"/>
        <v>40.3</v>
      </c>
      <c r="FJ16" s="3">
        <f t="shared" si="2"/>
        <v>16.4</v>
      </c>
      <c r="FK16" s="3">
        <f t="shared" si="3"/>
        <v>3.4375</v>
      </c>
      <c r="FL16" s="3"/>
      <c r="FM16" s="3">
        <f t="shared" si="4"/>
        <v>73.11529999999999</v>
      </c>
    </row>
    <row r="17" spans="1:169" s="2" customFormat="1" ht="15">
      <c r="A17" s="2">
        <v>16</v>
      </c>
      <c r="B17" s="2" t="s">
        <v>445</v>
      </c>
      <c r="C17" s="2" t="s">
        <v>446</v>
      </c>
      <c r="D17" s="2" t="s">
        <v>447</v>
      </c>
      <c r="E17" s="2" t="s">
        <v>448</v>
      </c>
      <c r="F17" s="2" t="s">
        <v>449</v>
      </c>
      <c r="G17" s="2" t="s">
        <v>155</v>
      </c>
      <c r="H17" s="2" t="s">
        <v>144</v>
      </c>
      <c r="I17" s="2" t="s">
        <v>145</v>
      </c>
      <c r="J17" s="2" t="s">
        <v>145</v>
      </c>
      <c r="K17" s="2" t="s">
        <v>146</v>
      </c>
      <c r="L17" s="2" t="s">
        <v>147</v>
      </c>
      <c r="M17" s="2" t="s">
        <v>147</v>
      </c>
      <c r="N17" s="2" t="s">
        <v>147</v>
      </c>
      <c r="O17" s="2" t="s">
        <v>148</v>
      </c>
      <c r="P17" s="2" t="s">
        <v>148</v>
      </c>
      <c r="Q17" s="2" t="s">
        <v>450</v>
      </c>
      <c r="R17" s="2" t="s">
        <v>451</v>
      </c>
      <c r="S17" s="2" t="s">
        <v>452</v>
      </c>
      <c r="T17" s="2" t="s">
        <v>323</v>
      </c>
      <c r="U17" s="2" t="s">
        <v>164</v>
      </c>
      <c r="V17" s="2" t="s">
        <v>324</v>
      </c>
      <c r="W17" s="2" t="s">
        <v>450</v>
      </c>
      <c r="X17" s="2" t="s">
        <v>453</v>
      </c>
      <c r="Y17" s="2" t="s">
        <v>452</v>
      </c>
      <c r="Z17" s="2" t="s">
        <v>323</v>
      </c>
      <c r="AA17" s="2" t="s">
        <v>164</v>
      </c>
      <c r="AB17" s="2" t="s">
        <v>324</v>
      </c>
      <c r="AC17" s="2" t="s">
        <v>450</v>
      </c>
      <c r="AD17" s="2" t="s">
        <v>453</v>
      </c>
      <c r="AE17" s="2" t="s">
        <v>150</v>
      </c>
      <c r="AF17" s="2" t="s">
        <v>145</v>
      </c>
      <c r="AG17" s="2" t="s">
        <v>454</v>
      </c>
      <c r="AH17" s="2">
        <v>2010</v>
      </c>
      <c r="AI17" s="2" t="s">
        <v>455</v>
      </c>
      <c r="AJ17" s="2" t="s">
        <v>151</v>
      </c>
      <c r="AK17" s="2">
        <v>2049</v>
      </c>
      <c r="AL17" s="2">
        <v>2700</v>
      </c>
      <c r="AM17" s="2">
        <v>75.89</v>
      </c>
      <c r="BF17" s="2" t="s">
        <v>152</v>
      </c>
      <c r="BG17" s="2" t="s">
        <v>145</v>
      </c>
      <c r="BH17" s="2" t="s">
        <v>456</v>
      </c>
      <c r="BI17" s="2">
        <v>2013</v>
      </c>
      <c r="BJ17" s="2" t="s">
        <v>159</v>
      </c>
      <c r="BK17" s="2" t="s">
        <v>151</v>
      </c>
      <c r="BL17" s="2">
        <v>1683</v>
      </c>
      <c r="BM17" s="2">
        <v>2000</v>
      </c>
      <c r="BN17" s="2">
        <v>84.15</v>
      </c>
      <c r="BO17" s="2" t="s">
        <v>154</v>
      </c>
      <c r="BP17" s="2" t="s">
        <v>145</v>
      </c>
      <c r="BQ17" s="2" t="s">
        <v>457</v>
      </c>
      <c r="BR17" s="2">
        <v>2011</v>
      </c>
      <c r="BS17" s="2" t="s">
        <v>160</v>
      </c>
      <c r="BT17" s="2" t="s">
        <v>151</v>
      </c>
      <c r="BU17" s="2">
        <v>949</v>
      </c>
      <c r="BV17" s="2">
        <v>1200</v>
      </c>
      <c r="BW17" s="2">
        <v>79.08</v>
      </c>
      <c r="FH17" s="3">
        <f t="shared" si="0"/>
        <v>15.1778</v>
      </c>
      <c r="FI17" s="3">
        <f t="shared" si="1"/>
        <v>42.075</v>
      </c>
      <c r="FJ17" s="3">
        <f t="shared" si="2"/>
        <v>15.8167</v>
      </c>
      <c r="FK17" s="3">
        <f t="shared" si="3"/>
        <v>0</v>
      </c>
      <c r="FL17" s="3"/>
      <c r="FM17" s="3">
        <f t="shared" si="4"/>
        <v>73.0695</v>
      </c>
    </row>
    <row r="18" spans="1:169" s="2" customFormat="1" ht="15">
      <c r="A18" s="2">
        <v>17</v>
      </c>
      <c r="B18" s="2" t="s">
        <v>404</v>
      </c>
      <c r="C18" s="2" t="s">
        <v>405</v>
      </c>
      <c r="D18" s="2" t="s">
        <v>286</v>
      </c>
      <c r="E18" s="2" t="s">
        <v>406</v>
      </c>
      <c r="F18" s="2" t="s">
        <v>407</v>
      </c>
      <c r="G18" s="2" t="s">
        <v>155</v>
      </c>
      <c r="H18" s="2" t="s">
        <v>144</v>
      </c>
      <c r="I18" s="2" t="s">
        <v>145</v>
      </c>
      <c r="J18" s="2" t="s">
        <v>145</v>
      </c>
      <c r="K18" s="2" t="s">
        <v>146</v>
      </c>
      <c r="L18" s="2" t="s">
        <v>147</v>
      </c>
      <c r="M18" s="2" t="s">
        <v>147</v>
      </c>
      <c r="N18" s="2" t="s">
        <v>147</v>
      </c>
      <c r="O18" s="2" t="s">
        <v>148</v>
      </c>
      <c r="P18" s="2" t="s">
        <v>148</v>
      </c>
      <c r="Q18" s="2" t="s">
        <v>408</v>
      </c>
      <c r="R18" s="2" t="s">
        <v>409</v>
      </c>
      <c r="S18" s="2" t="s">
        <v>410</v>
      </c>
      <c r="T18" s="2" t="s">
        <v>411</v>
      </c>
      <c r="U18" s="2" t="s">
        <v>285</v>
      </c>
      <c r="V18" s="2" t="s">
        <v>412</v>
      </c>
      <c r="W18" s="2" t="s">
        <v>413</v>
      </c>
      <c r="X18" s="2" t="s">
        <v>414</v>
      </c>
      <c r="Y18" s="2" t="s">
        <v>410</v>
      </c>
      <c r="Z18" s="2" t="s">
        <v>411</v>
      </c>
      <c r="AA18" s="2" t="s">
        <v>285</v>
      </c>
      <c r="AB18" s="2" t="s">
        <v>412</v>
      </c>
      <c r="AC18" s="2" t="s">
        <v>413</v>
      </c>
      <c r="AD18" s="2" t="s">
        <v>414</v>
      </c>
      <c r="AE18" s="2" t="s">
        <v>150</v>
      </c>
      <c r="AF18" s="2" t="s">
        <v>145</v>
      </c>
      <c r="AG18" s="2" t="s">
        <v>415</v>
      </c>
      <c r="AH18" s="2">
        <v>2010</v>
      </c>
      <c r="AI18" s="2" t="s">
        <v>416</v>
      </c>
      <c r="AJ18" s="2" t="s">
        <v>417</v>
      </c>
      <c r="AK18" s="2">
        <v>2000</v>
      </c>
      <c r="AL18" s="2">
        <v>2400</v>
      </c>
      <c r="AM18" s="2">
        <v>83.33</v>
      </c>
      <c r="BF18" s="2" t="s">
        <v>152</v>
      </c>
      <c r="BG18" s="2" t="s">
        <v>145</v>
      </c>
      <c r="BH18" s="2" t="s">
        <v>418</v>
      </c>
      <c r="BI18" s="2">
        <v>2013</v>
      </c>
      <c r="BJ18" s="2" t="s">
        <v>419</v>
      </c>
      <c r="BK18" s="2" t="s">
        <v>420</v>
      </c>
      <c r="BL18" s="2">
        <v>1626</v>
      </c>
      <c r="BM18" s="2">
        <v>2000</v>
      </c>
      <c r="BN18" s="2">
        <v>81.3</v>
      </c>
      <c r="BO18" s="2" t="s">
        <v>154</v>
      </c>
      <c r="BP18" s="2" t="s">
        <v>145</v>
      </c>
      <c r="BQ18" s="2" t="s">
        <v>421</v>
      </c>
      <c r="BR18" s="2">
        <v>2011</v>
      </c>
      <c r="BS18" s="2" t="s">
        <v>422</v>
      </c>
      <c r="BT18" s="2" t="s">
        <v>420</v>
      </c>
      <c r="BU18" s="2">
        <v>939</v>
      </c>
      <c r="BV18" s="2">
        <v>1200</v>
      </c>
      <c r="BW18" s="2">
        <v>78.25</v>
      </c>
      <c r="FH18" s="3">
        <f t="shared" si="0"/>
        <v>16.6667</v>
      </c>
      <c r="FI18" s="3">
        <f t="shared" si="1"/>
        <v>40.65</v>
      </c>
      <c r="FJ18" s="3">
        <f t="shared" si="2"/>
        <v>15.65</v>
      </c>
      <c r="FK18" s="3">
        <f t="shared" si="3"/>
        <v>0</v>
      </c>
      <c r="FL18" s="3"/>
      <c r="FM18" s="3">
        <f t="shared" si="4"/>
        <v>72.9667</v>
      </c>
    </row>
    <row r="19" spans="1:169" s="2" customFormat="1" ht="15">
      <c r="A19" s="2">
        <v>18</v>
      </c>
      <c r="B19" s="2" t="s">
        <v>270</v>
      </c>
      <c r="C19" s="2" t="s">
        <v>271</v>
      </c>
      <c r="D19" s="2" t="s">
        <v>272</v>
      </c>
      <c r="E19" s="2" t="s">
        <v>256</v>
      </c>
      <c r="F19" s="2" t="s">
        <v>273</v>
      </c>
      <c r="G19" s="2" t="s">
        <v>155</v>
      </c>
      <c r="H19" s="2" t="s">
        <v>156</v>
      </c>
      <c r="I19" s="2" t="s">
        <v>145</v>
      </c>
      <c r="J19" s="2" t="s">
        <v>145</v>
      </c>
      <c r="K19" s="2" t="s">
        <v>146</v>
      </c>
      <c r="L19" s="2" t="s">
        <v>147</v>
      </c>
      <c r="M19" s="2" t="s">
        <v>147</v>
      </c>
      <c r="N19" s="2" t="s">
        <v>147</v>
      </c>
      <c r="O19" s="2" t="s">
        <v>148</v>
      </c>
      <c r="P19" s="2" t="s">
        <v>148</v>
      </c>
      <c r="Q19" s="2" t="s">
        <v>274</v>
      </c>
      <c r="R19" s="2" t="s">
        <v>275</v>
      </c>
      <c r="S19" s="2" t="s">
        <v>276</v>
      </c>
      <c r="T19" s="2" t="s">
        <v>257</v>
      </c>
      <c r="U19" s="2" t="s">
        <v>257</v>
      </c>
      <c r="V19" s="2" t="s">
        <v>258</v>
      </c>
      <c r="W19" s="2" t="s">
        <v>274</v>
      </c>
      <c r="X19" s="2" t="s">
        <v>277</v>
      </c>
      <c r="Y19" s="2" t="s">
        <v>276</v>
      </c>
      <c r="Z19" s="2" t="s">
        <v>257</v>
      </c>
      <c r="AA19" s="2" t="s">
        <v>257</v>
      </c>
      <c r="AB19" s="2" t="s">
        <v>258</v>
      </c>
      <c r="AC19" s="2" t="s">
        <v>274</v>
      </c>
      <c r="AD19" s="2" t="s">
        <v>277</v>
      </c>
      <c r="AE19" s="2" t="s">
        <v>150</v>
      </c>
      <c r="AF19" s="2" t="s">
        <v>145</v>
      </c>
      <c r="AG19" s="2" t="s">
        <v>278</v>
      </c>
      <c r="AH19" s="2">
        <v>2007</v>
      </c>
      <c r="AI19" s="2" t="s">
        <v>279</v>
      </c>
      <c r="AJ19" s="2" t="s">
        <v>226</v>
      </c>
      <c r="AK19" s="2">
        <v>1628</v>
      </c>
      <c r="AL19" s="2">
        <v>2000</v>
      </c>
      <c r="AM19" s="2">
        <v>81.4</v>
      </c>
      <c r="BF19" s="2" t="s">
        <v>152</v>
      </c>
      <c r="BG19" s="2" t="s">
        <v>145</v>
      </c>
      <c r="BH19" s="2" t="s">
        <v>280</v>
      </c>
      <c r="BI19" s="2">
        <v>2009</v>
      </c>
      <c r="BJ19" s="2" t="s">
        <v>159</v>
      </c>
      <c r="BK19" s="2" t="s">
        <v>151</v>
      </c>
      <c r="BL19" s="2">
        <v>1631</v>
      </c>
      <c r="BM19" s="2">
        <v>2000</v>
      </c>
      <c r="BN19" s="2">
        <v>81.55</v>
      </c>
      <c r="BO19" s="2" t="s">
        <v>154</v>
      </c>
      <c r="BP19" s="2" t="s">
        <v>145</v>
      </c>
      <c r="BQ19" s="2" t="s">
        <v>280</v>
      </c>
      <c r="BR19" s="2">
        <v>2011</v>
      </c>
      <c r="BS19" s="2" t="s">
        <v>281</v>
      </c>
      <c r="BT19" s="2" t="s">
        <v>151</v>
      </c>
      <c r="BU19" s="2">
        <v>945</v>
      </c>
      <c r="BV19" s="2">
        <v>1200</v>
      </c>
      <c r="BW19" s="2">
        <v>78.75</v>
      </c>
      <c r="FH19" s="3">
        <f t="shared" si="0"/>
        <v>16.28</v>
      </c>
      <c r="FI19" s="3">
        <f t="shared" si="1"/>
        <v>40.775</v>
      </c>
      <c r="FJ19" s="3">
        <f t="shared" si="2"/>
        <v>15.75</v>
      </c>
      <c r="FK19" s="3">
        <f t="shared" si="3"/>
        <v>0</v>
      </c>
      <c r="FL19" s="3"/>
      <c r="FM19" s="3">
        <f t="shared" si="4"/>
        <v>72.805</v>
      </c>
    </row>
    <row r="20" spans="1:169" s="2" customFormat="1" ht="15">
      <c r="A20" s="2">
        <v>19</v>
      </c>
      <c r="B20" s="2" t="s">
        <v>204</v>
      </c>
      <c r="C20" s="2" t="s">
        <v>205</v>
      </c>
      <c r="D20" s="2" t="s">
        <v>206</v>
      </c>
      <c r="E20" s="2" t="s">
        <v>207</v>
      </c>
      <c r="F20" s="2" t="s">
        <v>208</v>
      </c>
      <c r="G20" s="2" t="s">
        <v>155</v>
      </c>
      <c r="H20" s="2" t="s">
        <v>144</v>
      </c>
      <c r="I20" s="2" t="s">
        <v>145</v>
      </c>
      <c r="J20" s="2" t="s">
        <v>145</v>
      </c>
      <c r="K20" s="2" t="s">
        <v>146</v>
      </c>
      <c r="L20" s="2" t="s">
        <v>147</v>
      </c>
      <c r="M20" s="2" t="s">
        <v>147</v>
      </c>
      <c r="N20" s="2" t="s">
        <v>147</v>
      </c>
      <c r="O20" s="2" t="s">
        <v>148</v>
      </c>
      <c r="P20" s="2" t="s">
        <v>148</v>
      </c>
      <c r="Q20" s="2" t="s">
        <v>209</v>
      </c>
      <c r="R20" s="2" t="s">
        <v>210</v>
      </c>
      <c r="S20" s="2" t="s">
        <v>211</v>
      </c>
      <c r="T20" s="2" t="s">
        <v>212</v>
      </c>
      <c r="U20" s="2" t="s">
        <v>213</v>
      </c>
      <c r="V20" s="2" t="s">
        <v>214</v>
      </c>
      <c r="W20" s="2" t="s">
        <v>215</v>
      </c>
      <c r="X20" s="2" t="s">
        <v>216</v>
      </c>
      <c r="Y20" s="2" t="s">
        <v>211</v>
      </c>
      <c r="Z20" s="2" t="s">
        <v>212</v>
      </c>
      <c r="AA20" s="2" t="s">
        <v>213</v>
      </c>
      <c r="AB20" s="2" t="s">
        <v>214</v>
      </c>
      <c r="AC20" s="2" t="s">
        <v>215</v>
      </c>
      <c r="AD20" s="2" t="s">
        <v>216</v>
      </c>
      <c r="AE20" s="2" t="s">
        <v>150</v>
      </c>
      <c r="AF20" s="2" t="s">
        <v>145</v>
      </c>
      <c r="AG20" s="2" t="s">
        <v>217</v>
      </c>
      <c r="AH20" s="2">
        <v>2010</v>
      </c>
      <c r="AI20" s="2" t="s">
        <v>218</v>
      </c>
      <c r="AJ20" s="2" t="s">
        <v>151</v>
      </c>
      <c r="AK20" s="2">
        <v>1786</v>
      </c>
      <c r="AL20" s="2">
        <v>2700</v>
      </c>
      <c r="AM20" s="2">
        <v>66.15</v>
      </c>
      <c r="BF20" s="2" t="s">
        <v>152</v>
      </c>
      <c r="BG20" s="2" t="s">
        <v>145</v>
      </c>
      <c r="BH20" s="2" t="s">
        <v>219</v>
      </c>
      <c r="BI20" s="2">
        <v>2013</v>
      </c>
      <c r="BJ20" s="2" t="s">
        <v>153</v>
      </c>
      <c r="BK20" s="2" t="s">
        <v>220</v>
      </c>
      <c r="BL20" s="2">
        <v>8.96</v>
      </c>
      <c r="BM20" s="2">
        <v>10</v>
      </c>
      <c r="BN20" s="2">
        <v>89.6</v>
      </c>
      <c r="BO20" s="2" t="s">
        <v>154</v>
      </c>
      <c r="BP20" s="2" t="s">
        <v>145</v>
      </c>
      <c r="BQ20" s="2" t="s">
        <v>217</v>
      </c>
      <c r="BR20" s="2">
        <v>2011</v>
      </c>
      <c r="BS20" s="2" t="s">
        <v>221</v>
      </c>
      <c r="BT20" s="2" t="s">
        <v>151</v>
      </c>
      <c r="BU20" s="2">
        <v>875</v>
      </c>
      <c r="BV20" s="2">
        <v>1200</v>
      </c>
      <c r="BW20" s="2">
        <v>72.92</v>
      </c>
      <c r="FH20" s="3">
        <f t="shared" si="0"/>
        <v>13.2296</v>
      </c>
      <c r="FI20" s="3">
        <f t="shared" si="1"/>
        <v>44.8</v>
      </c>
      <c r="FJ20" s="3">
        <f t="shared" si="2"/>
        <v>14.5833</v>
      </c>
      <c r="FK20" s="3">
        <f t="shared" si="3"/>
        <v>0</v>
      </c>
      <c r="FL20" s="3"/>
      <c r="FM20" s="3">
        <f t="shared" si="4"/>
        <v>72.6129</v>
      </c>
    </row>
    <row r="21" spans="1:169" s="2" customFormat="1" ht="15">
      <c r="A21" s="2">
        <v>20</v>
      </c>
      <c r="B21" s="2" t="s">
        <v>235</v>
      </c>
      <c r="C21" s="2" t="s">
        <v>236</v>
      </c>
      <c r="D21" s="2" t="s">
        <v>237</v>
      </c>
      <c r="E21" s="2" t="s">
        <v>238</v>
      </c>
      <c r="F21" s="2" t="s">
        <v>239</v>
      </c>
      <c r="G21" s="2" t="s">
        <v>155</v>
      </c>
      <c r="H21" s="2" t="s">
        <v>144</v>
      </c>
      <c r="I21" s="2" t="s">
        <v>145</v>
      </c>
      <c r="J21" s="2" t="s">
        <v>145</v>
      </c>
      <c r="K21" s="2" t="s">
        <v>146</v>
      </c>
      <c r="L21" s="2" t="s">
        <v>147</v>
      </c>
      <c r="M21" s="2" t="s">
        <v>147</v>
      </c>
      <c r="N21" s="2" t="s">
        <v>147</v>
      </c>
      <c r="O21" s="2" t="s">
        <v>148</v>
      </c>
      <c r="P21" s="2" t="s">
        <v>148</v>
      </c>
      <c r="Q21" s="2" t="s">
        <v>240</v>
      </c>
      <c r="R21" s="2" t="s">
        <v>241</v>
      </c>
      <c r="S21" s="2" t="s">
        <v>242</v>
      </c>
      <c r="T21" s="2" t="s">
        <v>164</v>
      </c>
      <c r="U21" s="2" t="s">
        <v>164</v>
      </c>
      <c r="V21" s="2" t="s">
        <v>165</v>
      </c>
      <c r="W21" s="2" t="s">
        <v>240</v>
      </c>
      <c r="X21" s="2" t="s">
        <v>243</v>
      </c>
      <c r="Y21" s="2" t="s">
        <v>242</v>
      </c>
      <c r="Z21" s="2" t="s">
        <v>164</v>
      </c>
      <c r="AA21" s="2" t="s">
        <v>164</v>
      </c>
      <c r="AB21" s="2" t="s">
        <v>165</v>
      </c>
      <c r="AC21" s="2" t="s">
        <v>240</v>
      </c>
      <c r="AD21" s="2" t="s">
        <v>243</v>
      </c>
      <c r="AE21" s="2" t="s">
        <v>150</v>
      </c>
      <c r="AF21" s="2" t="s">
        <v>145</v>
      </c>
      <c r="AG21" s="2" t="s">
        <v>244</v>
      </c>
      <c r="AH21" s="2">
        <v>2007</v>
      </c>
      <c r="AI21" s="2" t="s">
        <v>245</v>
      </c>
      <c r="AJ21" s="2" t="s">
        <v>151</v>
      </c>
      <c r="AK21" s="2">
        <v>2035</v>
      </c>
      <c r="AL21" s="2">
        <v>2700</v>
      </c>
      <c r="AM21" s="2">
        <v>75.37</v>
      </c>
      <c r="BF21" s="2" t="s">
        <v>152</v>
      </c>
      <c r="BG21" s="2" t="s">
        <v>145</v>
      </c>
      <c r="BH21" s="2" t="s">
        <v>246</v>
      </c>
      <c r="BI21" s="2">
        <v>2010</v>
      </c>
      <c r="BJ21" s="2" t="s">
        <v>153</v>
      </c>
      <c r="BK21" s="2" t="s">
        <v>151</v>
      </c>
      <c r="BL21" s="2">
        <v>1632</v>
      </c>
      <c r="BM21" s="2">
        <v>2000</v>
      </c>
      <c r="BN21" s="2">
        <v>81.6</v>
      </c>
      <c r="BO21" s="2" t="s">
        <v>154</v>
      </c>
      <c r="BP21" s="2" t="s">
        <v>145</v>
      </c>
      <c r="BQ21" s="2" t="s">
        <v>247</v>
      </c>
      <c r="BR21" s="2">
        <v>2008</v>
      </c>
      <c r="BS21" s="2" t="s">
        <v>248</v>
      </c>
      <c r="BT21" s="2" t="s">
        <v>151</v>
      </c>
      <c r="BU21" s="2">
        <v>987</v>
      </c>
      <c r="BV21" s="2">
        <v>1200</v>
      </c>
      <c r="BW21" s="2">
        <v>82.25</v>
      </c>
      <c r="FH21" s="3">
        <f t="shared" si="0"/>
        <v>15.0741</v>
      </c>
      <c r="FI21" s="3">
        <f t="shared" si="1"/>
        <v>40.8</v>
      </c>
      <c r="FJ21" s="3">
        <f t="shared" si="2"/>
        <v>16.45</v>
      </c>
      <c r="FK21" s="3">
        <f t="shared" si="3"/>
        <v>0</v>
      </c>
      <c r="FL21" s="3"/>
      <c r="FM21" s="3">
        <f t="shared" si="4"/>
        <v>72.3241</v>
      </c>
    </row>
    <row r="22" spans="1:169" s="2" customFormat="1" ht="15">
      <c r="A22" s="2">
        <v>21</v>
      </c>
      <c r="B22" s="2" t="s">
        <v>1186</v>
      </c>
      <c r="C22" s="2" t="s">
        <v>1187</v>
      </c>
      <c r="D22" s="2" t="s">
        <v>1188</v>
      </c>
      <c r="E22" s="2" t="s">
        <v>1189</v>
      </c>
      <c r="F22" s="2" t="s">
        <v>724</v>
      </c>
      <c r="G22" s="2" t="s">
        <v>155</v>
      </c>
      <c r="H22" s="2" t="s">
        <v>144</v>
      </c>
      <c r="I22" s="2" t="s">
        <v>145</v>
      </c>
      <c r="J22" s="2" t="s">
        <v>145</v>
      </c>
      <c r="K22" s="2" t="s">
        <v>146</v>
      </c>
      <c r="L22" s="2" t="s">
        <v>147</v>
      </c>
      <c r="M22" s="2" t="s">
        <v>147</v>
      </c>
      <c r="N22" s="2" t="s">
        <v>147</v>
      </c>
      <c r="O22" s="2" t="s">
        <v>148</v>
      </c>
      <c r="P22" s="2" t="s">
        <v>148</v>
      </c>
      <c r="Q22" s="2" t="s">
        <v>1190</v>
      </c>
      <c r="R22" s="2" t="s">
        <v>1191</v>
      </c>
      <c r="S22" s="2" t="s">
        <v>1192</v>
      </c>
      <c r="T22" s="2" t="s">
        <v>283</v>
      </c>
      <c r="U22" s="2" t="s">
        <v>223</v>
      </c>
      <c r="V22" s="2" t="s">
        <v>725</v>
      </c>
      <c r="W22" s="2" t="s">
        <v>1190</v>
      </c>
      <c r="X22" s="2" t="s">
        <v>1193</v>
      </c>
      <c r="Y22" s="2" t="s">
        <v>1192</v>
      </c>
      <c r="Z22" s="2" t="s">
        <v>283</v>
      </c>
      <c r="AA22" s="2" t="s">
        <v>223</v>
      </c>
      <c r="AB22" s="2" t="s">
        <v>725</v>
      </c>
      <c r="AC22" s="2" t="s">
        <v>1190</v>
      </c>
      <c r="AD22" s="2" t="s">
        <v>1193</v>
      </c>
      <c r="AE22" s="2" t="s">
        <v>150</v>
      </c>
      <c r="AF22" s="2" t="s">
        <v>145</v>
      </c>
      <c r="AG22" s="2" t="s">
        <v>1194</v>
      </c>
      <c r="AH22" s="2">
        <v>2009</v>
      </c>
      <c r="AI22" s="2" t="s">
        <v>1195</v>
      </c>
      <c r="AJ22" s="2" t="s">
        <v>226</v>
      </c>
      <c r="AK22" s="2">
        <v>1591</v>
      </c>
      <c r="AL22" s="2">
        <v>2000</v>
      </c>
      <c r="AM22" s="2">
        <v>79.55</v>
      </c>
      <c r="BF22" s="2" t="s">
        <v>152</v>
      </c>
      <c r="BG22" s="2" t="s">
        <v>145</v>
      </c>
      <c r="BH22" s="2" t="s">
        <v>1196</v>
      </c>
      <c r="BI22" s="2">
        <v>2011</v>
      </c>
      <c r="BJ22" s="2" t="s">
        <v>159</v>
      </c>
      <c r="BK22" s="2" t="s">
        <v>226</v>
      </c>
      <c r="BL22" s="2">
        <v>1635</v>
      </c>
      <c r="BM22" s="2">
        <v>2000</v>
      </c>
      <c r="BN22" s="2">
        <v>81.75</v>
      </c>
      <c r="BO22" s="2" t="s">
        <v>154</v>
      </c>
      <c r="BP22" s="2" t="s">
        <v>145</v>
      </c>
      <c r="BQ22" s="2" t="s">
        <v>1197</v>
      </c>
      <c r="BR22" s="2">
        <v>2012</v>
      </c>
      <c r="BS22" s="2" t="s">
        <v>553</v>
      </c>
      <c r="BT22" s="2" t="s">
        <v>226</v>
      </c>
      <c r="BU22" s="2">
        <v>848</v>
      </c>
      <c r="BV22" s="2">
        <v>1100</v>
      </c>
      <c r="BW22" s="2">
        <v>77.09</v>
      </c>
      <c r="FH22" s="3">
        <f t="shared" si="0"/>
        <v>15.91</v>
      </c>
      <c r="FI22" s="3">
        <f t="shared" si="1"/>
        <v>40.875</v>
      </c>
      <c r="FJ22" s="3">
        <f t="shared" si="2"/>
        <v>15.4182</v>
      </c>
      <c r="FK22" s="3">
        <f t="shared" si="3"/>
        <v>0</v>
      </c>
      <c r="FL22" s="3"/>
      <c r="FM22" s="3">
        <f t="shared" si="4"/>
        <v>72.2032</v>
      </c>
    </row>
    <row r="23" spans="1:169" s="2" customFormat="1" ht="15">
      <c r="A23" s="2">
        <v>22</v>
      </c>
      <c r="B23" s="2" t="s">
        <v>785</v>
      </c>
      <c r="C23" s="2" t="s">
        <v>786</v>
      </c>
      <c r="D23" s="2" t="s">
        <v>787</v>
      </c>
      <c r="E23" s="2" t="s">
        <v>788</v>
      </c>
      <c r="F23" s="2" t="s">
        <v>789</v>
      </c>
      <c r="G23" s="2" t="s">
        <v>143</v>
      </c>
      <c r="H23" s="2" t="s">
        <v>144</v>
      </c>
      <c r="I23" s="2" t="s">
        <v>148</v>
      </c>
      <c r="J23" s="2" t="s">
        <v>145</v>
      </c>
      <c r="K23" s="2" t="s">
        <v>251</v>
      </c>
      <c r="L23" s="2" t="s">
        <v>147</v>
      </c>
      <c r="M23" s="2" t="s">
        <v>147</v>
      </c>
      <c r="N23" s="2" t="s">
        <v>147</v>
      </c>
      <c r="O23" s="2" t="s">
        <v>148</v>
      </c>
      <c r="P23" s="2" t="s">
        <v>148</v>
      </c>
      <c r="Q23" s="2" t="s">
        <v>790</v>
      </c>
      <c r="R23" s="2" t="s">
        <v>791</v>
      </c>
      <c r="S23" s="2" t="s">
        <v>792</v>
      </c>
      <c r="T23" s="2" t="s">
        <v>793</v>
      </c>
      <c r="U23" s="2" t="s">
        <v>472</v>
      </c>
      <c r="V23" s="2" t="s">
        <v>473</v>
      </c>
      <c r="W23" s="2" t="s">
        <v>790</v>
      </c>
      <c r="X23" s="2" t="s">
        <v>791</v>
      </c>
      <c r="Y23" s="2" t="s">
        <v>792</v>
      </c>
      <c r="Z23" s="2" t="s">
        <v>793</v>
      </c>
      <c r="AA23" s="2" t="s">
        <v>472</v>
      </c>
      <c r="AB23" s="2" t="s">
        <v>473</v>
      </c>
      <c r="AC23" s="2" t="s">
        <v>790</v>
      </c>
      <c r="AD23" s="2" t="s">
        <v>791</v>
      </c>
      <c r="AE23" s="2" t="s">
        <v>150</v>
      </c>
      <c r="AF23" s="2" t="s">
        <v>145</v>
      </c>
      <c r="AG23" s="2" t="s">
        <v>794</v>
      </c>
      <c r="AH23" s="2">
        <v>2006</v>
      </c>
      <c r="AI23" s="2" t="s">
        <v>795</v>
      </c>
      <c r="AJ23" s="2" t="s">
        <v>582</v>
      </c>
      <c r="AK23" s="2">
        <v>1415</v>
      </c>
      <c r="AL23" s="2">
        <v>2025</v>
      </c>
      <c r="AM23" s="2">
        <v>69.88</v>
      </c>
      <c r="BF23" s="2" t="s">
        <v>152</v>
      </c>
      <c r="BG23" s="2" t="s">
        <v>145</v>
      </c>
      <c r="BH23" s="2" t="s">
        <v>796</v>
      </c>
      <c r="BI23" s="2">
        <v>2008</v>
      </c>
      <c r="BJ23" s="2" t="s">
        <v>153</v>
      </c>
      <c r="BK23" s="2" t="s">
        <v>582</v>
      </c>
      <c r="BL23" s="2">
        <v>725</v>
      </c>
      <c r="BM23" s="2">
        <v>1000</v>
      </c>
      <c r="BN23" s="2">
        <v>72.5</v>
      </c>
      <c r="BO23" s="2" t="s">
        <v>154</v>
      </c>
      <c r="BP23" s="2" t="s">
        <v>145</v>
      </c>
      <c r="BQ23" s="2" t="s">
        <v>797</v>
      </c>
      <c r="BR23" s="2">
        <v>2010</v>
      </c>
      <c r="BS23" s="2" t="s">
        <v>798</v>
      </c>
      <c r="BT23" s="2" t="s">
        <v>799</v>
      </c>
      <c r="BU23" s="2">
        <v>687</v>
      </c>
      <c r="BV23" s="2">
        <v>1000</v>
      </c>
      <c r="BW23" s="2">
        <v>68.7</v>
      </c>
      <c r="CY23" s="2" t="s">
        <v>184</v>
      </c>
      <c r="CZ23" s="2" t="s">
        <v>145</v>
      </c>
      <c r="DA23" s="2" t="s">
        <v>800</v>
      </c>
      <c r="DB23" s="2">
        <v>2009</v>
      </c>
      <c r="DC23" s="2" t="s">
        <v>153</v>
      </c>
      <c r="DD23" s="2" t="s">
        <v>349</v>
      </c>
      <c r="DE23" s="2">
        <v>247</v>
      </c>
      <c r="DF23" s="2">
        <v>400</v>
      </c>
      <c r="DG23" s="2">
        <v>61.75</v>
      </c>
      <c r="DQ23" s="2" t="s">
        <v>597</v>
      </c>
      <c r="DR23" s="2" t="s">
        <v>801</v>
      </c>
      <c r="DS23" s="2">
        <v>2013</v>
      </c>
      <c r="DT23" s="2" t="s">
        <v>802</v>
      </c>
      <c r="DU23" s="2" t="s">
        <v>803</v>
      </c>
      <c r="EB23" s="2" t="s">
        <v>251</v>
      </c>
      <c r="EC23" s="2" t="s">
        <v>804</v>
      </c>
      <c r="ED23" s="2" t="s">
        <v>805</v>
      </c>
      <c r="EE23" s="2" t="s">
        <v>806</v>
      </c>
      <c r="EF23" s="2" t="s">
        <v>807</v>
      </c>
      <c r="FH23" s="3">
        <f t="shared" si="0"/>
        <v>13.9753</v>
      </c>
      <c r="FI23" s="3">
        <f t="shared" si="1"/>
        <v>36.25</v>
      </c>
      <c r="FJ23" s="3">
        <f t="shared" si="2"/>
        <v>13.74</v>
      </c>
      <c r="FK23" s="3">
        <f t="shared" si="3"/>
        <v>3.0875</v>
      </c>
      <c r="FL23" s="3">
        <v>5</v>
      </c>
      <c r="FM23" s="3">
        <f t="shared" si="4"/>
        <v>72.0528</v>
      </c>
    </row>
    <row r="24" spans="1:169" s="2" customFormat="1" ht="15">
      <c r="A24" s="2">
        <v>23</v>
      </c>
      <c r="B24" s="2" t="s">
        <v>905</v>
      </c>
      <c r="C24" s="2" t="s">
        <v>906</v>
      </c>
      <c r="D24" s="2" t="s">
        <v>907</v>
      </c>
      <c r="E24" s="2" t="s">
        <v>142</v>
      </c>
      <c r="F24" s="2" t="s">
        <v>908</v>
      </c>
      <c r="G24" s="2" t="s">
        <v>143</v>
      </c>
      <c r="H24" s="2" t="s">
        <v>144</v>
      </c>
      <c r="I24" s="2" t="s">
        <v>145</v>
      </c>
      <c r="J24" s="2" t="s">
        <v>145</v>
      </c>
      <c r="K24" s="2" t="s">
        <v>146</v>
      </c>
      <c r="L24" s="2" t="s">
        <v>147</v>
      </c>
      <c r="M24" s="2" t="s">
        <v>147</v>
      </c>
      <c r="N24" s="2" t="s">
        <v>147</v>
      </c>
      <c r="O24" s="2" t="s">
        <v>148</v>
      </c>
      <c r="P24" s="2" t="s">
        <v>148</v>
      </c>
      <c r="Q24" s="2" t="s">
        <v>909</v>
      </c>
      <c r="R24" s="2" t="s">
        <v>910</v>
      </c>
      <c r="S24" s="2" t="s">
        <v>911</v>
      </c>
      <c r="T24" s="2" t="s">
        <v>655</v>
      </c>
      <c r="U24" s="2" t="s">
        <v>257</v>
      </c>
      <c r="V24" s="2" t="s">
        <v>656</v>
      </c>
      <c r="W24" s="2" t="s">
        <v>912</v>
      </c>
      <c r="X24" s="2" t="s">
        <v>913</v>
      </c>
      <c r="Y24" s="2" t="s">
        <v>911</v>
      </c>
      <c r="Z24" s="2" t="s">
        <v>655</v>
      </c>
      <c r="AA24" s="2" t="s">
        <v>257</v>
      </c>
      <c r="AB24" s="2" t="s">
        <v>656</v>
      </c>
      <c r="AC24" s="2" t="s">
        <v>912</v>
      </c>
      <c r="AD24" s="2" t="s">
        <v>913</v>
      </c>
      <c r="AE24" s="2" t="s">
        <v>150</v>
      </c>
      <c r="AF24" s="2" t="s">
        <v>145</v>
      </c>
      <c r="AG24" s="2" t="s">
        <v>914</v>
      </c>
      <c r="AH24" s="2">
        <v>2010</v>
      </c>
      <c r="AI24" s="2" t="s">
        <v>915</v>
      </c>
      <c r="AJ24" s="2" t="s">
        <v>151</v>
      </c>
      <c r="AK24" s="2">
        <v>1877</v>
      </c>
      <c r="AL24" s="2">
        <v>2700</v>
      </c>
      <c r="AM24" s="2">
        <v>69.52</v>
      </c>
      <c r="BF24" s="2" t="s">
        <v>152</v>
      </c>
      <c r="BG24" s="2" t="s">
        <v>145</v>
      </c>
      <c r="BH24" s="2" t="s">
        <v>916</v>
      </c>
      <c r="BI24" s="2">
        <v>2013</v>
      </c>
      <c r="BJ24" s="2" t="s">
        <v>917</v>
      </c>
      <c r="BK24" s="2" t="s">
        <v>151</v>
      </c>
      <c r="BL24" s="2">
        <v>1649</v>
      </c>
      <c r="BM24" s="2">
        <v>2000</v>
      </c>
      <c r="BN24" s="2">
        <v>82.45</v>
      </c>
      <c r="BO24" s="2" t="s">
        <v>154</v>
      </c>
      <c r="BP24" s="2" t="s">
        <v>145</v>
      </c>
      <c r="BQ24" s="2" t="s">
        <v>918</v>
      </c>
      <c r="BR24" s="2">
        <v>2011</v>
      </c>
      <c r="BS24" s="2" t="s">
        <v>551</v>
      </c>
      <c r="BT24" s="2" t="s">
        <v>151</v>
      </c>
      <c r="BU24" s="2">
        <v>1011</v>
      </c>
      <c r="BV24" s="2">
        <v>1200</v>
      </c>
      <c r="BW24" s="2">
        <v>84.25</v>
      </c>
      <c r="FH24" s="3">
        <f t="shared" si="0"/>
        <v>13.9037</v>
      </c>
      <c r="FI24" s="3">
        <f t="shared" si="1"/>
        <v>41.225</v>
      </c>
      <c r="FJ24" s="3">
        <f t="shared" si="2"/>
        <v>16.85</v>
      </c>
      <c r="FK24" s="3">
        <f t="shared" si="3"/>
        <v>0</v>
      </c>
      <c r="FL24" s="3"/>
      <c r="FM24" s="3">
        <f t="shared" si="4"/>
        <v>71.9787</v>
      </c>
    </row>
    <row r="25" spans="1:169" s="2" customFormat="1" ht="15">
      <c r="A25" s="2">
        <v>24</v>
      </c>
      <c r="B25" s="2" t="s">
        <v>558</v>
      </c>
      <c r="C25" s="2" t="s">
        <v>559</v>
      </c>
      <c r="D25" s="2" t="s">
        <v>560</v>
      </c>
      <c r="E25" s="2" t="s">
        <v>561</v>
      </c>
      <c r="F25" s="2" t="s">
        <v>562</v>
      </c>
      <c r="G25" s="2" t="s">
        <v>155</v>
      </c>
      <c r="H25" s="2" t="s">
        <v>144</v>
      </c>
      <c r="I25" s="2" t="s">
        <v>145</v>
      </c>
      <c r="J25" s="2" t="s">
        <v>145</v>
      </c>
      <c r="K25" s="2" t="s">
        <v>146</v>
      </c>
      <c r="L25" s="2" t="s">
        <v>147</v>
      </c>
      <c r="M25" s="2" t="s">
        <v>147</v>
      </c>
      <c r="N25" s="2" t="s">
        <v>147</v>
      </c>
      <c r="O25" s="2" t="s">
        <v>148</v>
      </c>
      <c r="P25" s="2" t="s">
        <v>148</v>
      </c>
      <c r="Q25" s="2" t="s">
        <v>563</v>
      </c>
      <c r="R25" s="2" t="s">
        <v>564</v>
      </c>
      <c r="S25" s="2" t="s">
        <v>565</v>
      </c>
      <c r="T25" s="2" t="s">
        <v>536</v>
      </c>
      <c r="U25" s="2" t="s">
        <v>257</v>
      </c>
      <c r="V25" s="2" t="s">
        <v>537</v>
      </c>
      <c r="W25" s="2" t="s">
        <v>563</v>
      </c>
      <c r="X25" s="2" t="s">
        <v>564</v>
      </c>
      <c r="Y25" s="2" t="s">
        <v>565</v>
      </c>
      <c r="Z25" s="2" t="s">
        <v>536</v>
      </c>
      <c r="AA25" s="2" t="s">
        <v>257</v>
      </c>
      <c r="AB25" s="2" t="s">
        <v>537</v>
      </c>
      <c r="AC25" s="2" t="s">
        <v>563</v>
      </c>
      <c r="AD25" s="2" t="s">
        <v>564</v>
      </c>
      <c r="AE25" s="2" t="s">
        <v>150</v>
      </c>
      <c r="AF25" s="2" t="s">
        <v>145</v>
      </c>
      <c r="AG25" s="2" t="s">
        <v>566</v>
      </c>
      <c r="AH25" s="2">
        <v>2009</v>
      </c>
      <c r="AI25" s="2" t="s">
        <v>567</v>
      </c>
      <c r="AJ25" s="2" t="s">
        <v>151</v>
      </c>
      <c r="AK25" s="2">
        <v>1958</v>
      </c>
      <c r="AL25" s="2">
        <v>2700</v>
      </c>
      <c r="AM25" s="2">
        <v>72.52</v>
      </c>
      <c r="BF25" s="2" t="s">
        <v>152</v>
      </c>
      <c r="BG25" s="2" t="s">
        <v>145</v>
      </c>
      <c r="BH25" s="2" t="s">
        <v>568</v>
      </c>
      <c r="BI25" s="2">
        <v>2011</v>
      </c>
      <c r="BJ25" s="2" t="s">
        <v>199</v>
      </c>
      <c r="BK25" s="2" t="s">
        <v>151</v>
      </c>
      <c r="BL25" s="2">
        <v>1664</v>
      </c>
      <c r="BM25" s="2">
        <v>2000</v>
      </c>
      <c r="BN25" s="2">
        <v>83.2</v>
      </c>
      <c r="BO25" s="2" t="s">
        <v>154</v>
      </c>
      <c r="BP25" s="2" t="s">
        <v>145</v>
      </c>
      <c r="BQ25" s="2" t="s">
        <v>569</v>
      </c>
      <c r="BR25" s="2">
        <v>2012</v>
      </c>
      <c r="BS25" s="2" t="s">
        <v>259</v>
      </c>
      <c r="BT25" s="2" t="s">
        <v>151</v>
      </c>
      <c r="BU25" s="2">
        <v>927</v>
      </c>
      <c r="BV25" s="2">
        <v>1200</v>
      </c>
      <c r="BW25" s="2">
        <v>77.25</v>
      </c>
      <c r="FH25" s="3">
        <f t="shared" si="0"/>
        <v>14.5037</v>
      </c>
      <c r="FI25" s="3">
        <f t="shared" si="1"/>
        <v>41.6</v>
      </c>
      <c r="FJ25" s="3">
        <f t="shared" si="2"/>
        <v>15.45</v>
      </c>
      <c r="FK25" s="3">
        <f t="shared" si="3"/>
        <v>0</v>
      </c>
      <c r="FL25" s="3"/>
      <c r="FM25" s="3">
        <f t="shared" si="4"/>
        <v>71.5537</v>
      </c>
    </row>
    <row r="26" spans="1:169" s="2" customFormat="1" ht="15">
      <c r="A26" s="2">
        <v>25</v>
      </c>
      <c r="B26" s="2" t="s">
        <v>187</v>
      </c>
      <c r="C26" s="2" t="s">
        <v>188</v>
      </c>
      <c r="D26" s="2" t="s">
        <v>189</v>
      </c>
      <c r="E26" s="2" t="s">
        <v>190</v>
      </c>
      <c r="F26" s="2" t="s">
        <v>191</v>
      </c>
      <c r="G26" s="2" t="s">
        <v>155</v>
      </c>
      <c r="H26" s="2" t="s">
        <v>156</v>
      </c>
      <c r="I26" s="2" t="s">
        <v>145</v>
      </c>
      <c r="J26" s="2" t="s">
        <v>145</v>
      </c>
      <c r="K26" s="2" t="s">
        <v>146</v>
      </c>
      <c r="L26" s="2" t="s">
        <v>147</v>
      </c>
      <c r="M26" s="2" t="s">
        <v>147</v>
      </c>
      <c r="N26" s="2" t="s">
        <v>147</v>
      </c>
      <c r="O26" s="2" t="s">
        <v>148</v>
      </c>
      <c r="P26" s="2" t="s">
        <v>148</v>
      </c>
      <c r="Q26" s="2" t="s">
        <v>192</v>
      </c>
      <c r="R26" s="2" t="s">
        <v>193</v>
      </c>
      <c r="S26" s="2" t="s">
        <v>194</v>
      </c>
      <c r="T26" s="2" t="s">
        <v>164</v>
      </c>
      <c r="U26" s="2" t="s">
        <v>164</v>
      </c>
      <c r="V26" s="2" t="s">
        <v>165</v>
      </c>
      <c r="W26" s="2" t="s">
        <v>192</v>
      </c>
      <c r="X26" s="2" t="s">
        <v>195</v>
      </c>
      <c r="Y26" s="2" t="s">
        <v>194</v>
      </c>
      <c r="Z26" s="2" t="s">
        <v>164</v>
      </c>
      <c r="AA26" s="2" t="s">
        <v>164</v>
      </c>
      <c r="AB26" s="2" t="s">
        <v>165</v>
      </c>
      <c r="AC26" s="2" t="s">
        <v>192</v>
      </c>
      <c r="AD26" s="2" t="s">
        <v>195</v>
      </c>
      <c r="AE26" s="2" t="s">
        <v>150</v>
      </c>
      <c r="AF26" s="2" t="s">
        <v>145</v>
      </c>
      <c r="AG26" s="2" t="s">
        <v>196</v>
      </c>
      <c r="AH26" s="2">
        <v>1997</v>
      </c>
      <c r="AI26" s="2" t="s">
        <v>197</v>
      </c>
      <c r="AJ26" s="2" t="s">
        <v>163</v>
      </c>
      <c r="AK26" s="2">
        <v>1743</v>
      </c>
      <c r="AL26" s="2">
        <v>2400</v>
      </c>
      <c r="AM26" s="2">
        <v>72.62</v>
      </c>
      <c r="BF26" s="2" t="s">
        <v>152</v>
      </c>
      <c r="BG26" s="2" t="s">
        <v>145</v>
      </c>
      <c r="BH26" s="2" t="s">
        <v>198</v>
      </c>
      <c r="BI26" s="2">
        <v>1999</v>
      </c>
      <c r="BJ26" s="2" t="s">
        <v>199</v>
      </c>
      <c r="BK26" s="2" t="s">
        <v>163</v>
      </c>
      <c r="BL26" s="2">
        <v>615</v>
      </c>
      <c r="BM26" s="2">
        <v>800</v>
      </c>
      <c r="BN26" s="2">
        <v>76.88</v>
      </c>
      <c r="BO26" s="2" t="s">
        <v>154</v>
      </c>
      <c r="BP26" s="2" t="s">
        <v>145</v>
      </c>
      <c r="BQ26" s="2" t="s">
        <v>200</v>
      </c>
      <c r="BR26" s="2">
        <v>2013</v>
      </c>
      <c r="BS26" s="2" t="s">
        <v>201</v>
      </c>
      <c r="BT26" s="2" t="s">
        <v>163</v>
      </c>
      <c r="BU26" s="2">
        <v>923</v>
      </c>
      <c r="BV26" s="2">
        <v>1200</v>
      </c>
      <c r="BW26" s="2">
        <v>76.92</v>
      </c>
      <c r="CY26" s="2" t="s">
        <v>184</v>
      </c>
      <c r="CZ26" s="2" t="s">
        <v>145</v>
      </c>
      <c r="DA26" s="2" t="s">
        <v>202</v>
      </c>
      <c r="DB26" s="2">
        <v>2008</v>
      </c>
      <c r="DC26" s="2" t="s">
        <v>199</v>
      </c>
      <c r="DD26" s="2" t="s">
        <v>203</v>
      </c>
      <c r="DE26" s="2">
        <v>316</v>
      </c>
      <c r="DF26" s="2">
        <v>500</v>
      </c>
      <c r="DG26" s="2">
        <v>63.2</v>
      </c>
      <c r="FH26" s="3">
        <f t="shared" si="0"/>
        <v>14.525</v>
      </c>
      <c r="FI26" s="3">
        <f t="shared" si="1"/>
        <v>38.4375</v>
      </c>
      <c r="FJ26" s="3">
        <f t="shared" si="2"/>
        <v>15.3833</v>
      </c>
      <c r="FK26" s="3">
        <f t="shared" si="3"/>
        <v>3.16</v>
      </c>
      <c r="FL26" s="3"/>
      <c r="FM26" s="3">
        <f t="shared" si="4"/>
        <v>71.5058</v>
      </c>
    </row>
    <row r="27" spans="1:169" s="2" customFormat="1" ht="15">
      <c r="A27" s="2">
        <v>26</v>
      </c>
      <c r="B27" s="2" t="s">
        <v>741</v>
      </c>
      <c r="C27" s="2" t="s">
        <v>742</v>
      </c>
      <c r="D27" s="2" t="s">
        <v>743</v>
      </c>
      <c r="E27" s="2" t="s">
        <v>744</v>
      </c>
      <c r="F27" s="2" t="s">
        <v>745</v>
      </c>
      <c r="G27" s="2" t="s">
        <v>155</v>
      </c>
      <c r="H27" s="2" t="s">
        <v>144</v>
      </c>
      <c r="I27" s="2" t="s">
        <v>145</v>
      </c>
      <c r="J27" s="2" t="s">
        <v>145</v>
      </c>
      <c r="K27" s="2" t="s">
        <v>146</v>
      </c>
      <c r="L27" s="2" t="s">
        <v>147</v>
      </c>
      <c r="M27" s="2" t="s">
        <v>147</v>
      </c>
      <c r="N27" s="2" t="s">
        <v>147</v>
      </c>
      <c r="O27" s="2" t="s">
        <v>148</v>
      </c>
      <c r="P27" s="2" t="s">
        <v>148</v>
      </c>
      <c r="Q27" s="2" t="s">
        <v>746</v>
      </c>
      <c r="R27" s="2" t="s">
        <v>747</v>
      </c>
      <c r="S27" s="2" t="s">
        <v>748</v>
      </c>
      <c r="T27" s="2" t="s">
        <v>749</v>
      </c>
      <c r="U27" s="2" t="s">
        <v>257</v>
      </c>
      <c r="V27" s="2" t="s">
        <v>601</v>
      </c>
      <c r="W27" s="2" t="s">
        <v>746</v>
      </c>
      <c r="X27" s="2" t="s">
        <v>750</v>
      </c>
      <c r="Y27" s="2" t="s">
        <v>748</v>
      </c>
      <c r="Z27" s="2" t="s">
        <v>749</v>
      </c>
      <c r="AA27" s="2" t="s">
        <v>257</v>
      </c>
      <c r="AB27" s="2" t="s">
        <v>601</v>
      </c>
      <c r="AC27" s="2" t="s">
        <v>746</v>
      </c>
      <c r="AD27" s="2" t="s">
        <v>750</v>
      </c>
      <c r="AE27" s="2" t="s">
        <v>150</v>
      </c>
      <c r="AF27" s="2" t="s">
        <v>145</v>
      </c>
      <c r="AG27" s="2" t="s">
        <v>751</v>
      </c>
      <c r="AH27" s="2">
        <v>2010</v>
      </c>
      <c r="AI27" s="2" t="s">
        <v>752</v>
      </c>
      <c r="AJ27" s="2" t="s">
        <v>163</v>
      </c>
      <c r="AK27" s="2">
        <v>1712</v>
      </c>
      <c r="AL27" s="2">
        <v>2700</v>
      </c>
      <c r="AM27" s="2">
        <v>63.41</v>
      </c>
      <c r="BF27" s="2" t="s">
        <v>152</v>
      </c>
      <c r="BG27" s="2" t="s">
        <v>145</v>
      </c>
      <c r="BH27" s="2" t="s">
        <v>753</v>
      </c>
      <c r="BI27" s="2">
        <v>2012</v>
      </c>
      <c r="BJ27" s="2" t="s">
        <v>754</v>
      </c>
      <c r="BK27" s="2" t="s">
        <v>755</v>
      </c>
      <c r="BL27" s="2">
        <v>8.72</v>
      </c>
      <c r="BM27" s="2">
        <v>10</v>
      </c>
      <c r="BN27" s="2">
        <v>87.2</v>
      </c>
      <c r="BO27" s="2" t="s">
        <v>154</v>
      </c>
      <c r="BP27" s="2" t="s">
        <v>145</v>
      </c>
      <c r="BQ27" s="2" t="s">
        <v>751</v>
      </c>
      <c r="BR27" s="2">
        <v>2013</v>
      </c>
      <c r="BS27" s="2" t="s">
        <v>299</v>
      </c>
      <c r="BT27" s="2" t="s">
        <v>163</v>
      </c>
      <c r="BU27" s="2">
        <v>900</v>
      </c>
      <c r="BV27" s="2">
        <v>1200</v>
      </c>
      <c r="BW27" s="2">
        <v>75</v>
      </c>
      <c r="FH27" s="3">
        <f t="shared" si="0"/>
        <v>12.6815</v>
      </c>
      <c r="FI27" s="3">
        <f t="shared" si="1"/>
        <v>43.6</v>
      </c>
      <c r="FJ27" s="3">
        <f t="shared" si="2"/>
        <v>15</v>
      </c>
      <c r="FK27" s="3">
        <f t="shared" si="3"/>
        <v>0</v>
      </c>
      <c r="FL27" s="3"/>
      <c r="FM27" s="3">
        <f t="shared" si="4"/>
        <v>71.2815</v>
      </c>
    </row>
    <row r="28" spans="1:169" s="2" customFormat="1" ht="15">
      <c r="A28" s="2">
        <v>27</v>
      </c>
      <c r="B28" s="2" t="s">
        <v>570</v>
      </c>
      <c r="C28" s="2" t="s">
        <v>443</v>
      </c>
      <c r="D28" s="2" t="s">
        <v>571</v>
      </c>
      <c r="E28" s="2" t="s">
        <v>572</v>
      </c>
      <c r="F28" s="2" t="s">
        <v>573</v>
      </c>
      <c r="G28" s="2" t="s">
        <v>155</v>
      </c>
      <c r="H28" s="2" t="s">
        <v>144</v>
      </c>
      <c r="I28" s="2" t="s">
        <v>145</v>
      </c>
      <c r="J28" s="2" t="s">
        <v>145</v>
      </c>
      <c r="K28" s="2" t="s">
        <v>146</v>
      </c>
      <c r="L28" s="2" t="s">
        <v>147</v>
      </c>
      <c r="M28" s="2" t="s">
        <v>147</v>
      </c>
      <c r="N28" s="2" t="s">
        <v>147</v>
      </c>
      <c r="O28" s="2" t="s">
        <v>148</v>
      </c>
      <c r="P28" s="2" t="s">
        <v>148</v>
      </c>
      <c r="Q28" s="2" t="s">
        <v>574</v>
      </c>
      <c r="R28" s="2" t="s">
        <v>575</v>
      </c>
      <c r="S28" s="2" t="s">
        <v>576</v>
      </c>
      <c r="T28" s="2" t="s">
        <v>264</v>
      </c>
      <c r="U28" s="2" t="s">
        <v>264</v>
      </c>
      <c r="V28" s="2" t="s">
        <v>577</v>
      </c>
      <c r="W28" s="2" t="s">
        <v>574</v>
      </c>
      <c r="X28" s="2" t="s">
        <v>575</v>
      </c>
      <c r="Y28" s="2" t="s">
        <v>576</v>
      </c>
      <c r="Z28" s="2" t="s">
        <v>264</v>
      </c>
      <c r="AA28" s="2" t="s">
        <v>264</v>
      </c>
      <c r="AB28" s="2" t="s">
        <v>577</v>
      </c>
      <c r="AC28" s="2" t="s">
        <v>574</v>
      </c>
      <c r="AD28" s="2" t="s">
        <v>575</v>
      </c>
      <c r="AE28" s="2" t="s">
        <v>150</v>
      </c>
      <c r="AF28" s="2" t="s">
        <v>145</v>
      </c>
      <c r="AG28" s="2" t="s">
        <v>578</v>
      </c>
      <c r="AH28" s="2">
        <v>2010</v>
      </c>
      <c r="AI28" s="2" t="s">
        <v>579</v>
      </c>
      <c r="AJ28" s="2" t="s">
        <v>231</v>
      </c>
      <c r="AK28" s="2">
        <v>1806</v>
      </c>
      <c r="AL28" s="2">
        <v>2400</v>
      </c>
      <c r="AM28" s="2">
        <v>75.25</v>
      </c>
      <c r="BF28" s="2" t="s">
        <v>152</v>
      </c>
      <c r="BG28" s="2" t="s">
        <v>145</v>
      </c>
      <c r="BH28" s="2" t="s">
        <v>578</v>
      </c>
      <c r="BI28" s="2">
        <v>2012</v>
      </c>
      <c r="BJ28" s="2" t="s">
        <v>153</v>
      </c>
      <c r="BK28" s="2" t="s">
        <v>231</v>
      </c>
      <c r="BL28" s="2">
        <v>1959</v>
      </c>
      <c r="BM28" s="2">
        <v>2400</v>
      </c>
      <c r="BN28" s="2">
        <v>81.62</v>
      </c>
      <c r="BO28" s="2" t="s">
        <v>154</v>
      </c>
      <c r="BP28" s="2" t="s">
        <v>145</v>
      </c>
      <c r="BQ28" s="2" t="s">
        <v>578</v>
      </c>
      <c r="BR28" s="2">
        <v>2013</v>
      </c>
      <c r="BS28" s="2" t="s">
        <v>556</v>
      </c>
      <c r="BT28" s="2" t="s">
        <v>231</v>
      </c>
      <c r="BU28" s="2">
        <v>766</v>
      </c>
      <c r="BV28" s="2">
        <v>1000</v>
      </c>
      <c r="BW28" s="2">
        <v>76.6</v>
      </c>
      <c r="FH28" s="3">
        <f t="shared" si="0"/>
        <v>15.05</v>
      </c>
      <c r="FI28" s="3">
        <f t="shared" si="1"/>
        <v>40.8125</v>
      </c>
      <c r="FJ28" s="3">
        <f t="shared" si="2"/>
        <v>15.32</v>
      </c>
      <c r="FK28" s="3">
        <f t="shared" si="3"/>
        <v>0</v>
      </c>
      <c r="FL28" s="3"/>
      <c r="FM28" s="3">
        <f t="shared" si="4"/>
        <v>71.1825</v>
      </c>
    </row>
    <row r="29" spans="1:169" s="2" customFormat="1" ht="15">
      <c r="A29" s="2">
        <v>28</v>
      </c>
      <c r="B29" s="2" t="s">
        <v>999</v>
      </c>
      <c r="C29" s="2" t="s">
        <v>813</v>
      </c>
      <c r="D29" s="2" t="s">
        <v>1000</v>
      </c>
      <c r="E29" s="2" t="s">
        <v>893</v>
      </c>
      <c r="F29" s="2" t="s">
        <v>1001</v>
      </c>
      <c r="G29" s="2" t="s">
        <v>155</v>
      </c>
      <c r="H29" s="2" t="s">
        <v>144</v>
      </c>
      <c r="I29" s="2" t="s">
        <v>145</v>
      </c>
      <c r="J29" s="2" t="s">
        <v>145</v>
      </c>
      <c r="K29" s="2" t="s">
        <v>146</v>
      </c>
      <c r="L29" s="2" t="s">
        <v>147</v>
      </c>
      <c r="M29" s="2" t="s">
        <v>147</v>
      </c>
      <c r="N29" s="2" t="s">
        <v>147</v>
      </c>
      <c r="O29" s="2" t="s">
        <v>148</v>
      </c>
      <c r="P29" s="2" t="s">
        <v>148</v>
      </c>
      <c r="Q29" s="2" t="s">
        <v>1002</v>
      </c>
      <c r="R29" s="2" t="s">
        <v>1003</v>
      </c>
      <c r="S29" s="2" t="s">
        <v>1004</v>
      </c>
      <c r="T29" s="2" t="s">
        <v>600</v>
      </c>
      <c r="U29" s="2" t="s">
        <v>257</v>
      </c>
      <c r="V29" s="2" t="s">
        <v>601</v>
      </c>
      <c r="W29" s="2" t="s">
        <v>1002</v>
      </c>
      <c r="X29" s="2" t="s">
        <v>1005</v>
      </c>
      <c r="Y29" s="2" t="s">
        <v>1004</v>
      </c>
      <c r="Z29" s="2" t="s">
        <v>600</v>
      </c>
      <c r="AA29" s="2" t="s">
        <v>257</v>
      </c>
      <c r="AB29" s="2" t="s">
        <v>601</v>
      </c>
      <c r="AC29" s="2" t="s">
        <v>1002</v>
      </c>
      <c r="AD29" s="2" t="s">
        <v>1005</v>
      </c>
      <c r="AE29" s="2" t="s">
        <v>150</v>
      </c>
      <c r="AF29" s="2" t="s">
        <v>145</v>
      </c>
      <c r="AG29" s="2" t="s">
        <v>1006</v>
      </c>
      <c r="AH29" s="2">
        <v>2008</v>
      </c>
      <c r="AI29" s="2" t="s">
        <v>1007</v>
      </c>
      <c r="AJ29" s="2" t="s">
        <v>163</v>
      </c>
      <c r="AK29" s="2">
        <v>1917</v>
      </c>
      <c r="AL29" s="2">
        <v>2700</v>
      </c>
      <c r="AM29" s="2">
        <v>71</v>
      </c>
      <c r="BF29" s="2" t="s">
        <v>152</v>
      </c>
      <c r="BG29" s="2" t="s">
        <v>145</v>
      </c>
      <c r="BH29" s="2" t="s">
        <v>1008</v>
      </c>
      <c r="BI29" s="2">
        <v>2010</v>
      </c>
      <c r="BJ29" s="2" t="s">
        <v>159</v>
      </c>
      <c r="BK29" s="2" t="s">
        <v>163</v>
      </c>
      <c r="BL29" s="2">
        <v>1666</v>
      </c>
      <c r="BM29" s="2">
        <v>2000</v>
      </c>
      <c r="BN29" s="2">
        <v>83.3</v>
      </c>
      <c r="BO29" s="2" t="s">
        <v>154</v>
      </c>
      <c r="BP29" s="2" t="s">
        <v>145</v>
      </c>
      <c r="BQ29" s="2" t="s">
        <v>1009</v>
      </c>
      <c r="BR29" s="2">
        <v>2011</v>
      </c>
      <c r="BS29" s="2" t="s">
        <v>1010</v>
      </c>
      <c r="BT29" s="2" t="s">
        <v>163</v>
      </c>
      <c r="BU29" s="2">
        <v>908</v>
      </c>
      <c r="BV29" s="2">
        <v>1200</v>
      </c>
      <c r="BW29" s="2">
        <v>75.67</v>
      </c>
      <c r="FH29" s="3">
        <f t="shared" si="0"/>
        <v>14.2</v>
      </c>
      <c r="FI29" s="3">
        <f t="shared" si="1"/>
        <v>41.65</v>
      </c>
      <c r="FJ29" s="3">
        <f t="shared" si="2"/>
        <v>15.1333</v>
      </c>
      <c r="FK29" s="3">
        <f t="shared" si="3"/>
        <v>0</v>
      </c>
      <c r="FL29" s="3"/>
      <c r="FM29" s="3">
        <f t="shared" si="4"/>
        <v>70.9833</v>
      </c>
    </row>
    <row r="30" spans="1:169" s="2" customFormat="1" ht="15">
      <c r="A30" s="2">
        <v>29</v>
      </c>
      <c r="B30" s="2" t="s">
        <v>620</v>
      </c>
      <c r="C30" s="2" t="s">
        <v>621</v>
      </c>
      <c r="D30" s="2" t="s">
        <v>622</v>
      </c>
      <c r="E30" s="2" t="s">
        <v>623</v>
      </c>
      <c r="F30" s="2" t="s">
        <v>580</v>
      </c>
      <c r="G30" s="2" t="s">
        <v>155</v>
      </c>
      <c r="H30" s="2" t="s">
        <v>144</v>
      </c>
      <c r="I30" s="2" t="s">
        <v>145</v>
      </c>
      <c r="J30" s="2" t="s">
        <v>145</v>
      </c>
      <c r="K30" s="2" t="s">
        <v>146</v>
      </c>
      <c r="L30" s="2" t="s">
        <v>147</v>
      </c>
      <c r="M30" s="2" t="s">
        <v>147</v>
      </c>
      <c r="N30" s="2" t="s">
        <v>147</v>
      </c>
      <c r="O30" s="2" t="s">
        <v>148</v>
      </c>
      <c r="P30" s="2" t="s">
        <v>145</v>
      </c>
      <c r="Q30" s="2" t="s">
        <v>624</v>
      </c>
      <c r="R30" s="2" t="s">
        <v>625</v>
      </c>
      <c r="S30" s="2" t="s">
        <v>626</v>
      </c>
      <c r="T30" s="2" t="s">
        <v>164</v>
      </c>
      <c r="U30" s="2" t="s">
        <v>164</v>
      </c>
      <c r="V30" s="2" t="s">
        <v>165</v>
      </c>
      <c r="W30" s="2" t="s">
        <v>627</v>
      </c>
      <c r="X30" s="2" t="s">
        <v>628</v>
      </c>
      <c r="Y30" s="2" t="s">
        <v>626</v>
      </c>
      <c r="Z30" s="2" t="s">
        <v>164</v>
      </c>
      <c r="AA30" s="2" t="s">
        <v>164</v>
      </c>
      <c r="AB30" s="2" t="s">
        <v>165</v>
      </c>
      <c r="AC30" s="2" t="s">
        <v>627</v>
      </c>
      <c r="AD30" s="2" t="s">
        <v>628</v>
      </c>
      <c r="AE30" s="2" t="s">
        <v>150</v>
      </c>
      <c r="AF30" s="2" t="s">
        <v>145</v>
      </c>
      <c r="AG30" s="2" t="s">
        <v>629</v>
      </c>
      <c r="AH30" s="2">
        <v>2005</v>
      </c>
      <c r="AI30" s="2" t="s">
        <v>630</v>
      </c>
      <c r="AJ30" s="2" t="s">
        <v>291</v>
      </c>
      <c r="AK30" s="2">
        <v>1493</v>
      </c>
      <c r="AL30" s="2">
        <v>2400</v>
      </c>
      <c r="AM30" s="2">
        <v>62.21</v>
      </c>
      <c r="BF30" s="2" t="s">
        <v>152</v>
      </c>
      <c r="BG30" s="2" t="s">
        <v>145</v>
      </c>
      <c r="BH30" s="2" t="s">
        <v>631</v>
      </c>
      <c r="BI30" s="2">
        <v>2008</v>
      </c>
      <c r="BJ30" s="2" t="s">
        <v>153</v>
      </c>
      <c r="BK30" s="2" t="s">
        <v>291</v>
      </c>
      <c r="BL30" s="2">
        <v>1571</v>
      </c>
      <c r="BM30" s="2">
        <v>2000</v>
      </c>
      <c r="BN30" s="2">
        <v>78.55</v>
      </c>
      <c r="BO30" s="2" t="s">
        <v>154</v>
      </c>
      <c r="BP30" s="2" t="s">
        <v>145</v>
      </c>
      <c r="BQ30" s="2" t="s">
        <v>632</v>
      </c>
      <c r="BR30" s="2">
        <v>2006</v>
      </c>
      <c r="BS30" s="2" t="s">
        <v>293</v>
      </c>
      <c r="BT30" s="2" t="s">
        <v>291</v>
      </c>
      <c r="BU30" s="2">
        <v>908</v>
      </c>
      <c r="BV30" s="2">
        <v>1200</v>
      </c>
      <c r="BW30" s="2">
        <v>75.67</v>
      </c>
      <c r="CY30" s="2" t="s">
        <v>184</v>
      </c>
      <c r="CZ30" s="2" t="s">
        <v>145</v>
      </c>
      <c r="DA30" s="2" t="s">
        <v>633</v>
      </c>
      <c r="DB30" s="2">
        <v>2010</v>
      </c>
      <c r="DC30" s="2" t="s">
        <v>153</v>
      </c>
      <c r="DD30" s="2" t="s">
        <v>634</v>
      </c>
      <c r="DE30" s="2">
        <v>312</v>
      </c>
      <c r="DF30" s="2">
        <v>400</v>
      </c>
      <c r="DG30" s="2">
        <v>78</v>
      </c>
      <c r="FB30" s="2" t="s">
        <v>14</v>
      </c>
      <c r="FC30" s="2" t="s">
        <v>635</v>
      </c>
      <c r="FD30" s="2" t="s">
        <v>598</v>
      </c>
      <c r="FE30" s="2">
        <v>1</v>
      </c>
      <c r="FF30" s="2">
        <v>9</v>
      </c>
      <c r="FG30" s="2">
        <v>31</v>
      </c>
      <c r="FH30" s="3">
        <f t="shared" si="0"/>
        <v>12.4417</v>
      </c>
      <c r="FI30" s="3">
        <f t="shared" si="1"/>
        <v>39.275</v>
      </c>
      <c r="FJ30" s="3">
        <f t="shared" si="2"/>
        <v>15.1333</v>
      </c>
      <c r="FK30" s="3">
        <f t="shared" si="3"/>
        <v>3.9</v>
      </c>
      <c r="FL30" s="3"/>
      <c r="FM30" s="3">
        <f t="shared" si="4"/>
        <v>70.75000000000001</v>
      </c>
    </row>
    <row r="31" spans="1:169" s="2" customFormat="1" ht="15">
      <c r="A31" s="2">
        <v>30</v>
      </c>
      <c r="B31" s="2" t="s">
        <v>603</v>
      </c>
      <c r="C31" s="2" t="s">
        <v>604</v>
      </c>
      <c r="D31" s="2" t="s">
        <v>605</v>
      </c>
      <c r="E31" s="2" t="s">
        <v>606</v>
      </c>
      <c r="F31" s="2" t="s">
        <v>607</v>
      </c>
      <c r="G31" s="2" t="s">
        <v>155</v>
      </c>
      <c r="H31" s="2" t="s">
        <v>144</v>
      </c>
      <c r="I31" s="2" t="s">
        <v>145</v>
      </c>
      <c r="J31" s="2" t="s">
        <v>145</v>
      </c>
      <c r="K31" s="2" t="s">
        <v>146</v>
      </c>
      <c r="L31" s="2" t="s">
        <v>147</v>
      </c>
      <c r="M31" s="2" t="s">
        <v>147</v>
      </c>
      <c r="N31" s="2" t="s">
        <v>147</v>
      </c>
      <c r="O31" s="2" t="s">
        <v>148</v>
      </c>
      <c r="P31" s="2" t="s">
        <v>148</v>
      </c>
      <c r="Q31" s="2" t="s">
        <v>608</v>
      </c>
      <c r="R31" s="2" t="s">
        <v>609</v>
      </c>
      <c r="S31" s="2" t="s">
        <v>610</v>
      </c>
      <c r="T31" s="2" t="s">
        <v>501</v>
      </c>
      <c r="U31" s="2" t="s">
        <v>255</v>
      </c>
      <c r="V31" s="2" t="s">
        <v>611</v>
      </c>
      <c r="W31" s="2" t="s">
        <v>612</v>
      </c>
      <c r="X31" s="2" t="s">
        <v>609</v>
      </c>
      <c r="Y31" s="2" t="s">
        <v>610</v>
      </c>
      <c r="Z31" s="2" t="s">
        <v>501</v>
      </c>
      <c r="AA31" s="2" t="s">
        <v>255</v>
      </c>
      <c r="AB31" s="2" t="s">
        <v>611</v>
      </c>
      <c r="AC31" s="2" t="s">
        <v>612</v>
      </c>
      <c r="AD31" s="2" t="s">
        <v>609</v>
      </c>
      <c r="AE31" s="2" t="s">
        <v>150</v>
      </c>
      <c r="AF31" s="2" t="s">
        <v>145</v>
      </c>
      <c r="AG31" s="2" t="s">
        <v>613</v>
      </c>
      <c r="AH31" s="2">
        <v>2009</v>
      </c>
      <c r="AI31" s="2" t="s">
        <v>614</v>
      </c>
      <c r="AJ31" s="2" t="s">
        <v>615</v>
      </c>
      <c r="AK31" s="2">
        <v>1488</v>
      </c>
      <c r="AL31" s="2">
        <v>2000</v>
      </c>
      <c r="AM31" s="2">
        <v>74.4</v>
      </c>
      <c r="BF31" s="2" t="s">
        <v>152</v>
      </c>
      <c r="BG31" s="2" t="s">
        <v>145</v>
      </c>
      <c r="BH31" s="2" t="s">
        <v>616</v>
      </c>
      <c r="BI31" s="2">
        <v>2011</v>
      </c>
      <c r="BJ31" s="2" t="s">
        <v>153</v>
      </c>
      <c r="BK31" s="2" t="s">
        <v>424</v>
      </c>
      <c r="BL31" s="2">
        <v>1650</v>
      </c>
      <c r="BM31" s="2">
        <v>2000</v>
      </c>
      <c r="BN31" s="2">
        <v>82.5</v>
      </c>
      <c r="BO31" s="2" t="s">
        <v>154</v>
      </c>
      <c r="BP31" s="2" t="s">
        <v>145</v>
      </c>
      <c r="BQ31" s="2" t="s">
        <v>613</v>
      </c>
      <c r="BR31" s="2">
        <v>2012</v>
      </c>
      <c r="BS31" s="2" t="s">
        <v>529</v>
      </c>
      <c r="BT31" s="2" t="s">
        <v>615</v>
      </c>
      <c r="BU31" s="2">
        <v>801</v>
      </c>
      <c r="BV31" s="2">
        <v>1100</v>
      </c>
      <c r="BW31" s="2">
        <v>72.82</v>
      </c>
      <c r="FH31" s="3">
        <f t="shared" si="0"/>
        <v>14.88</v>
      </c>
      <c r="FI31" s="3">
        <f t="shared" si="1"/>
        <v>41.25</v>
      </c>
      <c r="FJ31" s="3">
        <f t="shared" si="2"/>
        <v>14.5636</v>
      </c>
      <c r="FK31" s="3">
        <f t="shared" si="3"/>
        <v>0</v>
      </c>
      <c r="FL31" s="3"/>
      <c r="FM31" s="3">
        <f t="shared" si="4"/>
        <v>70.6936</v>
      </c>
    </row>
    <row r="32" spans="164:169" ht="15">
      <c r="FH32" s="4"/>
      <c r="FI32" s="4"/>
      <c r="FJ32" s="4"/>
      <c r="FK32" s="4"/>
      <c r="FL32" s="4"/>
      <c r="FM32" s="4"/>
    </row>
    <row r="33" spans="164:169" ht="15">
      <c r="FH33" s="4"/>
      <c r="FI33" s="4"/>
      <c r="FJ33" s="4"/>
      <c r="FK33" s="4"/>
      <c r="FL33" s="4"/>
      <c r="FM33" s="4"/>
    </row>
    <row r="34" spans="164:169" ht="15">
      <c r="FH34" s="4"/>
      <c r="FI34" s="4"/>
      <c r="FJ34" s="4"/>
      <c r="FK34" s="4"/>
      <c r="FL34" s="4"/>
      <c r="FM34" s="4"/>
    </row>
    <row r="35" spans="164:169" ht="15">
      <c r="FH35" s="4"/>
      <c r="FI35" s="4"/>
      <c r="FJ35" s="4"/>
      <c r="FK35" s="4"/>
      <c r="FL35" s="4"/>
      <c r="FM35" s="4"/>
    </row>
    <row r="36" spans="164:169" ht="15">
      <c r="FH36" s="4"/>
      <c r="FI36" s="4"/>
      <c r="FJ36" s="4"/>
      <c r="FK36" s="4"/>
      <c r="FL36" s="4"/>
      <c r="FM36" s="4"/>
    </row>
    <row r="37" spans="164:169" ht="15">
      <c r="FH37" s="4"/>
      <c r="FI37" s="4"/>
      <c r="FJ37" s="4"/>
      <c r="FK37" s="4"/>
      <c r="FL37" s="4"/>
      <c r="FM37" s="4"/>
    </row>
    <row r="38" spans="164:169" ht="15">
      <c r="FH38" s="4"/>
      <c r="FI38" s="4"/>
      <c r="FJ38" s="4"/>
      <c r="FK38" s="4"/>
      <c r="FL38" s="4"/>
      <c r="FM38" s="4"/>
    </row>
    <row r="39" spans="164:169" ht="15">
      <c r="FH39" s="4"/>
      <c r="FI39" s="4"/>
      <c r="FJ39" s="4"/>
      <c r="FK39" s="4"/>
      <c r="FL39" s="4"/>
      <c r="FM39" s="4"/>
    </row>
    <row r="40" spans="164:169" ht="15">
      <c r="FH40" s="4"/>
      <c r="FI40" s="4"/>
      <c r="FJ40" s="4"/>
      <c r="FK40" s="4"/>
      <c r="FL40" s="4"/>
      <c r="FM40" s="4"/>
    </row>
    <row r="41" spans="164:169" ht="15">
      <c r="FH41" s="4"/>
      <c r="FI41" s="4"/>
      <c r="FJ41" s="4"/>
      <c r="FK41" s="4"/>
      <c r="FL41" s="4"/>
      <c r="FM41" s="4"/>
    </row>
    <row r="42" spans="164:169" ht="15">
      <c r="FH42" s="4"/>
      <c r="FI42" s="4"/>
      <c r="FJ42" s="4"/>
      <c r="FK42" s="4"/>
      <c r="FL42" s="4"/>
      <c r="FM42" s="4"/>
    </row>
    <row r="43" spans="164:169" ht="15">
      <c r="FH43" s="4"/>
      <c r="FI43" s="4"/>
      <c r="FJ43" s="4"/>
      <c r="FK43" s="4"/>
      <c r="FL43" s="4"/>
      <c r="FM43" s="4"/>
    </row>
    <row r="44" spans="164:169" ht="15">
      <c r="FH44" s="4"/>
      <c r="FI44" s="4"/>
      <c r="FJ44" s="4"/>
      <c r="FK44" s="4"/>
      <c r="FL44" s="4"/>
      <c r="FM44" s="4"/>
    </row>
    <row r="45" spans="164:169" ht="15">
      <c r="FH45" s="4"/>
      <c r="FI45" s="4"/>
      <c r="FJ45" s="4"/>
      <c r="FK45" s="4"/>
      <c r="FL45" s="4"/>
      <c r="FM45" s="4"/>
    </row>
    <row r="46" spans="164:169" ht="15">
      <c r="FH46" s="4"/>
      <c r="FI46" s="4"/>
      <c r="FJ46" s="4"/>
      <c r="FK46" s="4"/>
      <c r="FL46" s="4"/>
      <c r="FM46" s="4"/>
    </row>
    <row r="47" spans="164:169" ht="15">
      <c r="FH47" s="4"/>
      <c r="FI47" s="4"/>
      <c r="FJ47" s="4"/>
      <c r="FK47" s="4"/>
      <c r="FL47" s="4"/>
      <c r="FM47" s="4"/>
    </row>
    <row r="48" spans="164:169" ht="15">
      <c r="FH48" s="4"/>
      <c r="FI48" s="4"/>
      <c r="FJ48" s="4"/>
      <c r="FK48" s="4"/>
      <c r="FL48" s="4"/>
      <c r="FM48" s="4"/>
    </row>
    <row r="49" spans="164:169" ht="15">
      <c r="FH49" s="4"/>
      <c r="FI49" s="4"/>
      <c r="FJ49" s="4"/>
      <c r="FK49" s="4"/>
      <c r="FL49" s="4"/>
      <c r="FM49" s="4"/>
    </row>
    <row r="50" spans="164:169" ht="15">
      <c r="FH50" s="4"/>
      <c r="FI50" s="4"/>
      <c r="FJ50" s="4"/>
      <c r="FK50" s="4"/>
      <c r="FL50" s="4"/>
      <c r="FM50" s="4"/>
    </row>
    <row r="51" spans="164:169" ht="15">
      <c r="FH51" s="4"/>
      <c r="FI51" s="4"/>
      <c r="FJ51" s="4"/>
      <c r="FK51" s="4"/>
      <c r="FL51" s="4"/>
      <c r="FM51" s="4"/>
    </row>
    <row r="52" spans="164:169" ht="15">
      <c r="FH52" s="4"/>
      <c r="FI52" s="4"/>
      <c r="FJ52" s="4"/>
      <c r="FK52" s="4"/>
      <c r="FL52" s="4"/>
      <c r="FM52" s="4"/>
    </row>
    <row r="53" spans="164:169" ht="15">
      <c r="FH53" s="4"/>
      <c r="FI53" s="4"/>
      <c r="FJ53" s="4"/>
      <c r="FK53" s="4"/>
      <c r="FL53" s="4"/>
      <c r="FM53" s="4"/>
    </row>
    <row r="54" spans="164:169" ht="15">
      <c r="FH54" s="4"/>
      <c r="FI54" s="4"/>
      <c r="FJ54" s="4"/>
      <c r="FK54" s="4"/>
      <c r="FL54" s="4"/>
      <c r="FM54" s="4"/>
    </row>
    <row r="55" spans="164:169" ht="15">
      <c r="FH55" s="4"/>
      <c r="FI55" s="4"/>
      <c r="FJ55" s="4"/>
      <c r="FK55" s="4"/>
      <c r="FL55" s="4"/>
      <c r="FM55" s="4"/>
    </row>
    <row r="56" spans="164:169" ht="15">
      <c r="FH56" s="4"/>
      <c r="FI56" s="4"/>
      <c r="FJ56" s="4"/>
      <c r="FK56" s="4"/>
      <c r="FL56" s="4"/>
      <c r="FM56" s="4"/>
    </row>
    <row r="57" spans="164:169" ht="15">
      <c r="FH57" s="4"/>
      <c r="FI57" s="4"/>
      <c r="FJ57" s="4"/>
      <c r="FK57" s="4"/>
      <c r="FL57" s="4"/>
      <c r="FM57" s="4"/>
    </row>
    <row r="58" spans="164:169" ht="15">
      <c r="FH58" s="4"/>
      <c r="FI58" s="4"/>
      <c r="FJ58" s="4"/>
      <c r="FK58" s="4"/>
      <c r="FL58" s="4"/>
      <c r="FM58" s="4"/>
    </row>
    <row r="59" spans="164:169" ht="15">
      <c r="FH59" s="4"/>
      <c r="FI59" s="4"/>
      <c r="FJ59" s="4"/>
      <c r="FK59" s="4"/>
      <c r="FL59" s="4"/>
      <c r="FM59" s="4"/>
    </row>
    <row r="60" spans="164:169" ht="15">
      <c r="FH60" s="4"/>
      <c r="FI60" s="4"/>
      <c r="FJ60" s="4"/>
      <c r="FK60" s="4"/>
      <c r="FL60" s="4"/>
      <c r="FM60" s="4"/>
    </row>
    <row r="61" spans="164:169" ht="15">
      <c r="FH61" s="4"/>
      <c r="FI61" s="4"/>
      <c r="FJ61" s="4"/>
      <c r="FK61" s="4"/>
      <c r="FL61" s="4"/>
      <c r="FM61" s="4"/>
    </row>
    <row r="62" spans="164:169" ht="15">
      <c r="FH62" s="4"/>
      <c r="FI62" s="4"/>
      <c r="FJ62" s="4"/>
      <c r="FK62" s="4"/>
      <c r="FL62" s="4"/>
      <c r="FM62" s="4"/>
    </row>
    <row r="63" spans="164:169" ht="15">
      <c r="FH63" s="4"/>
      <c r="FI63" s="4"/>
      <c r="FJ63" s="4"/>
      <c r="FK63" s="4"/>
      <c r="FL63" s="4"/>
      <c r="FM63" s="4"/>
    </row>
    <row r="64" spans="164:169" ht="15">
      <c r="FH64" s="4"/>
      <c r="FI64" s="4"/>
      <c r="FJ64" s="4"/>
      <c r="FK64" s="4"/>
      <c r="FL64" s="4"/>
      <c r="FM64" s="4"/>
    </row>
    <row r="65" spans="164:169" ht="15">
      <c r="FH65" s="4"/>
      <c r="FI65" s="4"/>
      <c r="FJ65" s="4"/>
      <c r="FK65" s="4"/>
      <c r="FL65" s="4"/>
      <c r="FM65" s="4"/>
    </row>
    <row r="66" spans="164:169" ht="15">
      <c r="FH66" s="4"/>
      <c r="FI66" s="4"/>
      <c r="FJ66" s="4"/>
      <c r="FK66" s="4"/>
      <c r="FL66" s="4"/>
      <c r="FM66" s="4"/>
    </row>
    <row r="67" spans="164:169" ht="15">
      <c r="FH67" s="4"/>
      <c r="FI67" s="4"/>
      <c r="FJ67" s="4"/>
      <c r="FK67" s="4"/>
      <c r="FL67" s="4"/>
      <c r="FM67" s="4"/>
    </row>
    <row r="68" spans="164:169" ht="15">
      <c r="FH68" s="4"/>
      <c r="FI68" s="4"/>
      <c r="FJ68" s="4"/>
      <c r="FK68" s="4"/>
      <c r="FL68" s="4"/>
      <c r="FM68" s="4"/>
    </row>
    <row r="69" spans="164:169" ht="15">
      <c r="FH69" s="4"/>
      <c r="FI69" s="4"/>
      <c r="FJ69" s="4"/>
      <c r="FK69" s="4"/>
      <c r="FL69" s="4"/>
      <c r="FM69" s="4"/>
    </row>
    <row r="70" spans="164:169" ht="15">
      <c r="FH70" s="4"/>
      <c r="FI70" s="4"/>
      <c r="FJ70" s="4"/>
      <c r="FK70" s="4"/>
      <c r="FL70" s="4"/>
      <c r="FM70" s="4"/>
    </row>
    <row r="71" spans="164:169" ht="15">
      <c r="FH71" s="4"/>
      <c r="FI71" s="4"/>
      <c r="FJ71" s="4"/>
      <c r="FK71" s="4"/>
      <c r="FL71" s="4"/>
      <c r="FM71" s="4"/>
    </row>
    <row r="72" spans="164:169" ht="15">
      <c r="FH72" s="4"/>
      <c r="FI72" s="4"/>
      <c r="FJ72" s="4"/>
      <c r="FK72" s="4"/>
      <c r="FL72" s="4"/>
      <c r="FM72" s="4"/>
    </row>
    <row r="73" spans="164:169" ht="15">
      <c r="FH73" s="4"/>
      <c r="FI73" s="4"/>
      <c r="FJ73" s="4"/>
      <c r="FK73" s="4"/>
      <c r="FL73" s="4"/>
      <c r="FM73" s="4"/>
    </row>
    <row r="74" spans="164:169" ht="15">
      <c r="FH74" s="4"/>
      <c r="FI74" s="4"/>
      <c r="FJ74" s="4"/>
      <c r="FK74" s="4"/>
      <c r="FL74" s="4"/>
      <c r="FM74" s="4"/>
    </row>
    <row r="75" spans="164:169" ht="15">
      <c r="FH75" s="4"/>
      <c r="FI75" s="4"/>
      <c r="FJ75" s="4"/>
      <c r="FK75" s="4"/>
      <c r="FL75" s="4"/>
      <c r="FM75" s="4"/>
    </row>
    <row r="76" spans="164:169" ht="15">
      <c r="FH76" s="4"/>
      <c r="FI76" s="4"/>
      <c r="FJ76" s="4"/>
      <c r="FK76" s="4"/>
      <c r="FL76" s="4"/>
      <c r="FM76" s="4"/>
    </row>
    <row r="77" spans="164:169" ht="15">
      <c r="FH77" s="4"/>
      <c r="FI77" s="4"/>
      <c r="FJ77" s="4"/>
      <c r="FK77" s="4"/>
      <c r="FL77" s="4"/>
      <c r="FM77" s="4"/>
    </row>
    <row r="78" spans="164:169" ht="15">
      <c r="FH78" s="4"/>
      <c r="FI78" s="4"/>
      <c r="FJ78" s="4"/>
      <c r="FK78" s="4"/>
      <c r="FL78" s="4"/>
      <c r="FM78" s="4"/>
    </row>
    <row r="79" spans="164:169" ht="15">
      <c r="FH79" s="4"/>
      <c r="FI79" s="4"/>
      <c r="FJ79" s="4"/>
      <c r="FK79" s="4"/>
      <c r="FL79" s="4"/>
      <c r="FM79" s="4"/>
    </row>
    <row r="80" spans="164:169" ht="15">
      <c r="FH80" s="4"/>
      <c r="FI80" s="4"/>
      <c r="FJ80" s="4"/>
      <c r="FK80" s="4"/>
      <c r="FL80" s="4"/>
      <c r="FM80" s="4"/>
    </row>
    <row r="81" spans="164:169" ht="15">
      <c r="FH81" s="4"/>
      <c r="FI81" s="4"/>
      <c r="FJ81" s="4"/>
      <c r="FK81" s="4"/>
      <c r="FL81" s="4"/>
      <c r="FM81" s="4"/>
    </row>
    <row r="82" spans="164:169" ht="15">
      <c r="FH82" s="4"/>
      <c r="FI82" s="4"/>
      <c r="FJ82" s="4"/>
      <c r="FK82" s="4"/>
      <c r="FL82" s="4"/>
      <c r="FM82" s="4"/>
    </row>
    <row r="83" spans="164:169" ht="15">
      <c r="FH83" s="4"/>
      <c r="FI83" s="4"/>
      <c r="FJ83" s="4"/>
      <c r="FK83" s="4"/>
      <c r="FL83" s="4"/>
      <c r="FM83" s="4"/>
    </row>
    <row r="84" spans="164:169" ht="15">
      <c r="FH84" s="4"/>
      <c r="FI84" s="4"/>
      <c r="FJ84" s="4"/>
      <c r="FK84" s="4"/>
      <c r="FL84" s="4"/>
      <c r="FM84" s="4"/>
    </row>
    <row r="85" spans="164:169" ht="15">
      <c r="FH85" s="4"/>
      <c r="FI85" s="4"/>
      <c r="FJ85" s="4"/>
      <c r="FK85" s="4"/>
      <c r="FL85" s="4"/>
      <c r="FM85" s="4"/>
    </row>
    <row r="86" spans="164:169" ht="15">
      <c r="FH86" s="4"/>
      <c r="FI86" s="4"/>
      <c r="FJ86" s="4"/>
      <c r="FK86" s="4"/>
      <c r="FL86" s="4"/>
      <c r="FM86" s="4"/>
    </row>
    <row r="87" spans="164:169" ht="15">
      <c r="FH87" s="4"/>
      <c r="FI87" s="4"/>
      <c r="FJ87" s="4"/>
      <c r="FK87" s="4"/>
      <c r="FL87" s="4"/>
      <c r="FM87" s="4"/>
    </row>
    <row r="88" spans="164:169" ht="15">
      <c r="FH88" s="4"/>
      <c r="FI88" s="4"/>
      <c r="FJ88" s="4"/>
      <c r="FK88" s="4"/>
      <c r="FL88" s="4"/>
      <c r="FM88" s="4"/>
    </row>
    <row r="89" spans="164:169" ht="15">
      <c r="FH89" s="4"/>
      <c r="FI89" s="4"/>
      <c r="FJ89" s="4"/>
      <c r="FK89" s="4"/>
      <c r="FL89" s="4"/>
      <c r="FM89" s="4"/>
    </row>
    <row r="90" spans="164:169" ht="15">
      <c r="FH90" s="4"/>
      <c r="FI90" s="4"/>
      <c r="FJ90" s="4"/>
      <c r="FK90" s="4"/>
      <c r="FL90" s="4"/>
      <c r="FM90" s="4"/>
    </row>
    <row r="91" spans="164:169" ht="15">
      <c r="FH91" s="4"/>
      <c r="FI91" s="4"/>
      <c r="FJ91" s="4"/>
      <c r="FK91" s="4"/>
      <c r="FL91" s="4"/>
      <c r="FM91" s="4"/>
    </row>
    <row r="92" spans="164:169" ht="15">
      <c r="FH92" s="4"/>
      <c r="FI92" s="4"/>
      <c r="FJ92" s="4"/>
      <c r="FK92" s="4"/>
      <c r="FL92" s="4"/>
      <c r="FM92" s="4"/>
    </row>
    <row r="93" spans="164:169" ht="15">
      <c r="FH93" s="4"/>
      <c r="FI93" s="4"/>
      <c r="FJ93" s="4"/>
      <c r="FK93" s="4"/>
      <c r="FL93" s="4"/>
      <c r="FM93" s="4"/>
    </row>
    <row r="94" spans="164:169" ht="15">
      <c r="FH94" s="4"/>
      <c r="FI94" s="4"/>
      <c r="FJ94" s="4"/>
      <c r="FK94" s="4"/>
      <c r="FL94" s="4"/>
      <c r="FM94" s="4"/>
    </row>
    <row r="95" spans="164:169" ht="15">
      <c r="FH95" s="4"/>
      <c r="FI95" s="4"/>
      <c r="FJ95" s="4"/>
      <c r="FK95" s="4"/>
      <c r="FL95" s="4"/>
      <c r="FM95" s="4"/>
    </row>
    <row r="96" spans="164:169" ht="15">
      <c r="FH96" s="4"/>
      <c r="FI96" s="4"/>
      <c r="FJ96" s="4"/>
      <c r="FK96" s="4"/>
      <c r="FL96" s="4"/>
      <c r="FM96" s="4"/>
    </row>
    <row r="97" spans="164:169" ht="15">
      <c r="FH97" s="4"/>
      <c r="FI97" s="4"/>
      <c r="FJ97" s="4"/>
      <c r="FK97" s="4"/>
      <c r="FL97" s="4"/>
      <c r="FM97" s="4"/>
    </row>
    <row r="98" spans="164:169" ht="15">
      <c r="FH98" s="4"/>
      <c r="FI98" s="4"/>
      <c r="FJ98" s="4"/>
      <c r="FK98" s="4"/>
      <c r="FL98" s="4"/>
      <c r="FM98" s="4"/>
    </row>
    <row r="99" spans="164:169" ht="15">
      <c r="FH99" s="4"/>
      <c r="FI99" s="4"/>
      <c r="FJ99" s="4"/>
      <c r="FK99" s="4"/>
      <c r="FL99" s="4"/>
      <c r="FM99" s="4"/>
    </row>
    <row r="100" spans="164:169" ht="15">
      <c r="FH100" s="4"/>
      <c r="FI100" s="4"/>
      <c r="FJ100" s="4"/>
      <c r="FK100" s="4"/>
      <c r="FL100" s="4"/>
      <c r="FM100" s="4"/>
    </row>
    <row r="101" spans="164:169" ht="15">
      <c r="FH101" s="4"/>
      <c r="FI101" s="4"/>
      <c r="FJ101" s="4"/>
      <c r="FK101" s="4"/>
      <c r="FL101" s="4"/>
      <c r="FM101" s="4"/>
    </row>
    <row r="102" spans="164:169" ht="15">
      <c r="FH102" s="4"/>
      <c r="FI102" s="4"/>
      <c r="FJ102" s="4"/>
      <c r="FK102" s="4"/>
      <c r="FL102" s="4"/>
      <c r="FM102" s="4"/>
    </row>
    <row r="103" spans="164:169" ht="15">
      <c r="FH103" s="4"/>
      <c r="FI103" s="4"/>
      <c r="FJ103" s="4"/>
      <c r="FK103" s="4"/>
      <c r="FL103" s="4"/>
      <c r="FM103" s="4"/>
    </row>
    <row r="104" spans="164:169" ht="15">
      <c r="FH104" s="4"/>
      <c r="FI104" s="4"/>
      <c r="FJ104" s="4"/>
      <c r="FK104" s="4"/>
      <c r="FL104" s="4"/>
      <c r="FM104" s="4"/>
    </row>
    <row r="105" spans="164:169" ht="15">
      <c r="FH105" s="4"/>
      <c r="FI105" s="4"/>
      <c r="FJ105" s="4"/>
      <c r="FK105" s="4"/>
      <c r="FL105" s="4"/>
      <c r="FM105" s="4"/>
    </row>
    <row r="106" spans="164:169" ht="15">
      <c r="FH106" s="4"/>
      <c r="FI106" s="4"/>
      <c r="FJ106" s="4"/>
      <c r="FK106" s="4"/>
      <c r="FL106" s="4"/>
      <c r="FM106" s="4"/>
    </row>
    <row r="107" spans="164:169" ht="15">
      <c r="FH107" s="4"/>
      <c r="FI107" s="4"/>
      <c r="FJ107" s="4"/>
      <c r="FK107" s="4"/>
      <c r="FL107" s="4"/>
      <c r="FM107" s="4"/>
    </row>
    <row r="108" spans="164:169" ht="15">
      <c r="FH108" s="4"/>
      <c r="FI108" s="4"/>
      <c r="FJ108" s="4"/>
      <c r="FK108" s="4"/>
      <c r="FL108" s="4"/>
      <c r="FM108" s="4"/>
    </row>
    <row r="109" spans="164:169" ht="15">
      <c r="FH109" s="4"/>
      <c r="FI109" s="4"/>
      <c r="FJ109" s="4"/>
      <c r="FK109" s="4"/>
      <c r="FL109" s="4"/>
      <c r="FM109" s="4"/>
    </row>
    <row r="110" spans="164:169" ht="15">
      <c r="FH110" s="4"/>
      <c r="FI110" s="4"/>
      <c r="FJ110" s="4"/>
      <c r="FK110" s="4"/>
      <c r="FL110" s="4"/>
      <c r="FM110" s="4"/>
    </row>
    <row r="111" spans="164:169" ht="15">
      <c r="FH111" s="4"/>
      <c r="FI111" s="4"/>
      <c r="FJ111" s="4"/>
      <c r="FK111" s="4"/>
      <c r="FL111" s="4"/>
      <c r="FM111" s="4"/>
    </row>
    <row r="112" spans="164:169" ht="15">
      <c r="FH112" s="4"/>
      <c r="FI112" s="4"/>
      <c r="FJ112" s="4"/>
      <c r="FK112" s="4"/>
      <c r="FL112" s="4"/>
      <c r="FM112" s="4"/>
    </row>
    <row r="113" spans="164:169" ht="15">
      <c r="FH113" s="4"/>
      <c r="FI113" s="4"/>
      <c r="FJ113" s="4"/>
      <c r="FK113" s="4"/>
      <c r="FL113" s="4"/>
      <c r="FM113" s="4"/>
    </row>
    <row r="114" spans="164:169" ht="15">
      <c r="FH114" s="4"/>
      <c r="FI114" s="4"/>
      <c r="FJ114" s="4"/>
      <c r="FK114" s="4"/>
      <c r="FL114" s="4"/>
      <c r="FM114" s="4"/>
    </row>
    <row r="115" spans="164:169" ht="15">
      <c r="FH115" s="4"/>
      <c r="FI115" s="4"/>
      <c r="FJ115" s="4"/>
      <c r="FK115" s="4"/>
      <c r="FL115" s="4"/>
      <c r="FM115" s="4"/>
    </row>
    <row r="116" spans="164:169" ht="15">
      <c r="FH116" s="4"/>
      <c r="FI116" s="4"/>
      <c r="FJ116" s="4"/>
      <c r="FK116" s="4"/>
      <c r="FL116" s="4"/>
      <c r="FM116" s="4"/>
    </row>
    <row r="117" spans="164:169" ht="15">
      <c r="FH117" s="4"/>
      <c r="FI117" s="4"/>
      <c r="FJ117" s="4"/>
      <c r="FK117" s="4"/>
      <c r="FL117" s="4"/>
      <c r="FM117" s="4"/>
    </row>
    <row r="118" spans="164:169" ht="15">
      <c r="FH118" s="4"/>
      <c r="FI118" s="4"/>
      <c r="FJ118" s="4"/>
      <c r="FK118" s="4"/>
      <c r="FL118" s="4"/>
      <c r="FM118" s="4"/>
    </row>
    <row r="119" spans="164:169" ht="15">
      <c r="FH119" s="4"/>
      <c r="FI119" s="4"/>
      <c r="FJ119" s="4"/>
      <c r="FK119" s="4"/>
      <c r="FL119" s="4"/>
      <c r="FM119" s="4"/>
    </row>
    <row r="120" spans="164:169" ht="15">
      <c r="FH120" s="4"/>
      <c r="FI120" s="4"/>
      <c r="FJ120" s="4"/>
      <c r="FK120" s="4"/>
      <c r="FL120" s="4"/>
      <c r="FM120" s="4"/>
    </row>
    <row r="121" spans="164:169" ht="15">
      <c r="FH121" s="4"/>
      <c r="FI121" s="4"/>
      <c r="FJ121" s="4"/>
      <c r="FK121" s="4"/>
      <c r="FL121" s="4"/>
      <c r="FM121" s="4"/>
    </row>
    <row r="122" spans="164:169" ht="15">
      <c r="FH122" s="4"/>
      <c r="FI122" s="4"/>
      <c r="FJ122" s="4"/>
      <c r="FK122" s="4"/>
      <c r="FL122" s="4"/>
      <c r="FM122" s="4"/>
    </row>
    <row r="123" spans="164:169" ht="15">
      <c r="FH123" s="4"/>
      <c r="FI123" s="4"/>
      <c r="FJ123" s="4"/>
      <c r="FK123" s="4"/>
      <c r="FL123" s="4"/>
      <c r="FM123" s="4"/>
    </row>
    <row r="124" spans="164:169" ht="15">
      <c r="FH124" s="4"/>
      <c r="FI124" s="4"/>
      <c r="FJ124" s="4"/>
      <c r="FK124" s="4"/>
      <c r="FL124" s="4"/>
      <c r="FM124" s="4"/>
    </row>
    <row r="125" spans="164:169" ht="15">
      <c r="FH125" s="4"/>
      <c r="FI125" s="4"/>
      <c r="FJ125" s="4"/>
      <c r="FK125" s="4"/>
      <c r="FL125" s="4"/>
      <c r="FM125" s="4"/>
    </row>
    <row r="126" spans="164:169" ht="15">
      <c r="FH126" s="4"/>
      <c r="FI126" s="4"/>
      <c r="FJ126" s="4"/>
      <c r="FK126" s="4"/>
      <c r="FL126" s="4"/>
      <c r="FM126" s="4"/>
    </row>
    <row r="127" spans="164:169" ht="15">
      <c r="FH127" s="4"/>
      <c r="FI127" s="4"/>
      <c r="FJ127" s="4"/>
      <c r="FK127" s="4"/>
      <c r="FL127" s="4"/>
      <c r="FM127" s="4"/>
    </row>
    <row r="128" spans="164:169" ht="15">
      <c r="FH128" s="4"/>
      <c r="FI128" s="4"/>
      <c r="FJ128" s="4"/>
      <c r="FK128" s="4"/>
      <c r="FL128" s="4"/>
      <c r="FM128" s="4"/>
    </row>
    <row r="129" spans="164:169" ht="15">
      <c r="FH129" s="4"/>
      <c r="FI129" s="4"/>
      <c r="FJ129" s="4"/>
      <c r="FK129" s="4"/>
      <c r="FL129" s="4"/>
      <c r="FM129" s="4"/>
    </row>
    <row r="130" spans="164:169" ht="15">
      <c r="FH130" s="4"/>
      <c r="FI130" s="4"/>
      <c r="FJ130" s="4"/>
      <c r="FK130" s="4"/>
      <c r="FL130" s="4"/>
      <c r="FM130" s="4"/>
    </row>
    <row r="131" spans="164:169" ht="15">
      <c r="FH131" s="4"/>
      <c r="FI131" s="4"/>
      <c r="FJ131" s="4"/>
      <c r="FK131" s="4"/>
      <c r="FL131" s="4"/>
      <c r="FM131" s="4"/>
    </row>
    <row r="132" spans="164:169" ht="15">
      <c r="FH132" s="4"/>
      <c r="FI132" s="4"/>
      <c r="FJ132" s="4"/>
      <c r="FK132" s="4"/>
      <c r="FL132" s="4"/>
      <c r="FM132" s="4"/>
    </row>
    <row r="133" spans="164:169" ht="15">
      <c r="FH133" s="4"/>
      <c r="FI133" s="4"/>
      <c r="FJ133" s="4"/>
      <c r="FK133" s="4"/>
      <c r="FL133" s="4"/>
      <c r="FM133" s="4"/>
    </row>
    <row r="134" spans="164:169" ht="15">
      <c r="FH134" s="4"/>
      <c r="FI134" s="4"/>
      <c r="FJ134" s="4"/>
      <c r="FK134" s="4"/>
      <c r="FL134" s="4"/>
      <c r="FM134" s="4"/>
    </row>
    <row r="135" spans="164:169" ht="15">
      <c r="FH135" s="4"/>
      <c r="FI135" s="4"/>
      <c r="FJ135" s="4"/>
      <c r="FK135" s="4"/>
      <c r="FL135" s="4"/>
      <c r="FM135" s="4"/>
    </row>
    <row r="136" spans="164:169" ht="15">
      <c r="FH136" s="4"/>
      <c r="FI136" s="4"/>
      <c r="FJ136" s="4"/>
      <c r="FK136" s="4"/>
      <c r="FL136" s="4"/>
      <c r="FM136" s="4"/>
    </row>
    <row r="137" spans="164:169" ht="15">
      <c r="FH137" s="4"/>
      <c r="FI137" s="4"/>
      <c r="FJ137" s="4"/>
      <c r="FK137" s="4"/>
      <c r="FL137" s="4"/>
      <c r="FM137" s="4"/>
    </row>
    <row r="138" spans="164:169" ht="15">
      <c r="FH138" s="4"/>
      <c r="FI138" s="4"/>
      <c r="FJ138" s="4"/>
      <c r="FK138" s="4"/>
      <c r="FL138" s="4"/>
      <c r="FM138" s="4"/>
    </row>
    <row r="139" spans="164:169" ht="15">
      <c r="FH139" s="4"/>
      <c r="FI139" s="4"/>
      <c r="FJ139" s="4"/>
      <c r="FK139" s="4"/>
      <c r="FL139" s="4"/>
      <c r="FM139" s="4"/>
    </row>
    <row r="140" spans="164:169" ht="15">
      <c r="FH140" s="4"/>
      <c r="FI140" s="4"/>
      <c r="FJ140" s="4"/>
      <c r="FK140" s="4"/>
      <c r="FL140" s="4"/>
      <c r="FM140" s="4"/>
    </row>
    <row r="141" spans="164:169" ht="15">
      <c r="FH141" s="4"/>
      <c r="FI141" s="4"/>
      <c r="FJ141" s="4"/>
      <c r="FK141" s="4"/>
      <c r="FL141" s="4"/>
      <c r="FM141" s="4"/>
    </row>
    <row r="142" spans="164:169" ht="15">
      <c r="FH142" s="4"/>
      <c r="FI142" s="4"/>
      <c r="FJ142" s="4"/>
      <c r="FK142" s="4"/>
      <c r="FL142" s="4"/>
      <c r="FM142" s="4"/>
    </row>
    <row r="143" spans="164:169" ht="15">
      <c r="FH143" s="4"/>
      <c r="FI143" s="4"/>
      <c r="FJ143" s="4"/>
      <c r="FK143" s="4"/>
      <c r="FL143" s="4"/>
      <c r="FM143" s="4"/>
    </row>
    <row r="144" spans="164:169" ht="15">
      <c r="FH144" s="4"/>
      <c r="FI144" s="4"/>
      <c r="FJ144" s="4"/>
      <c r="FK144" s="4"/>
      <c r="FL144" s="4"/>
      <c r="FM144" s="4"/>
    </row>
    <row r="145" spans="164:169" ht="15">
      <c r="FH145" s="4"/>
      <c r="FI145" s="4"/>
      <c r="FJ145" s="4"/>
      <c r="FK145" s="4"/>
      <c r="FL145" s="4"/>
      <c r="FM145" s="4"/>
    </row>
    <row r="146" spans="164:169" ht="15">
      <c r="FH146" s="4"/>
      <c r="FI146" s="4"/>
      <c r="FJ146" s="4"/>
      <c r="FK146" s="4"/>
      <c r="FL146" s="4"/>
      <c r="FM146" s="4"/>
    </row>
    <row r="147" spans="164:169" ht="15">
      <c r="FH147" s="4"/>
      <c r="FI147" s="4"/>
      <c r="FJ147" s="4"/>
      <c r="FK147" s="4"/>
      <c r="FL147" s="4"/>
      <c r="FM147" s="4"/>
    </row>
    <row r="148" spans="164:169" ht="15">
      <c r="FH148" s="4"/>
      <c r="FI148" s="4"/>
      <c r="FJ148" s="4"/>
      <c r="FK148" s="4"/>
      <c r="FL148" s="4"/>
      <c r="FM148" s="4"/>
    </row>
    <row r="149" spans="164:169" ht="15">
      <c r="FH149" s="4"/>
      <c r="FI149" s="4"/>
      <c r="FJ149" s="4"/>
      <c r="FK149" s="4"/>
      <c r="FL149" s="4"/>
      <c r="FM149" s="4"/>
    </row>
    <row r="150" spans="164:169" ht="15">
      <c r="FH150" s="4"/>
      <c r="FI150" s="4"/>
      <c r="FJ150" s="4"/>
      <c r="FK150" s="4"/>
      <c r="FL150" s="4"/>
      <c r="FM150" s="4"/>
    </row>
    <row r="151" spans="164:169" ht="15">
      <c r="FH151" s="4"/>
      <c r="FI151" s="4"/>
      <c r="FJ151" s="4"/>
      <c r="FK151" s="4"/>
      <c r="FL151" s="4"/>
      <c r="FM151" s="4"/>
    </row>
    <row r="152" spans="164:169" ht="15">
      <c r="FH152" s="4"/>
      <c r="FI152" s="4"/>
      <c r="FJ152" s="4"/>
      <c r="FK152" s="4"/>
      <c r="FL152" s="4"/>
      <c r="FM152" s="4"/>
    </row>
    <row r="153" spans="164:169" ht="15">
      <c r="FH153" s="4"/>
      <c r="FI153" s="4"/>
      <c r="FJ153" s="4"/>
      <c r="FK153" s="4"/>
      <c r="FL153" s="4"/>
      <c r="FM153" s="4"/>
    </row>
    <row r="154" spans="164:169" ht="15">
      <c r="FH154" s="4"/>
      <c r="FI154" s="4"/>
      <c r="FJ154" s="4"/>
      <c r="FK154" s="4"/>
      <c r="FL154" s="4"/>
      <c r="FM154" s="4"/>
    </row>
    <row r="155" spans="164:169" ht="15">
      <c r="FH155" s="4"/>
      <c r="FI155" s="4"/>
      <c r="FJ155" s="4"/>
      <c r="FK155" s="4"/>
      <c r="FL155" s="4"/>
      <c r="FM155" s="4"/>
    </row>
    <row r="156" spans="164:169" ht="15">
      <c r="FH156" s="4"/>
      <c r="FI156" s="4"/>
      <c r="FJ156" s="4"/>
      <c r="FK156" s="4"/>
      <c r="FL156" s="4"/>
      <c r="FM156" s="4"/>
    </row>
    <row r="157" spans="164:169" ht="15">
      <c r="FH157" s="4"/>
      <c r="FI157" s="4"/>
      <c r="FJ157" s="4"/>
      <c r="FK157" s="4"/>
      <c r="FL157" s="4"/>
      <c r="FM157" s="4"/>
    </row>
    <row r="158" spans="164:169" ht="15">
      <c r="FH158" s="4"/>
      <c r="FI158" s="4"/>
      <c r="FJ158" s="4"/>
      <c r="FK158" s="4"/>
      <c r="FL158" s="4"/>
      <c r="FM158" s="4"/>
    </row>
    <row r="159" spans="164:169" ht="15">
      <c r="FH159" s="4"/>
      <c r="FI159" s="4"/>
      <c r="FJ159" s="4"/>
      <c r="FK159" s="4"/>
      <c r="FL159" s="4"/>
      <c r="FM159" s="4"/>
    </row>
    <row r="160" spans="164:169" ht="15">
      <c r="FH160" s="4"/>
      <c r="FI160" s="4"/>
      <c r="FJ160" s="4"/>
      <c r="FK160" s="4"/>
      <c r="FL160" s="4"/>
      <c r="FM160" s="4"/>
    </row>
    <row r="161" spans="164:169" ht="15">
      <c r="FH161" s="4"/>
      <c r="FI161" s="4"/>
      <c r="FJ161" s="4"/>
      <c r="FK161" s="4"/>
      <c r="FL161" s="4"/>
      <c r="FM161" s="4"/>
    </row>
    <row r="162" spans="164:169" ht="15">
      <c r="FH162" s="4"/>
      <c r="FI162" s="4"/>
      <c r="FJ162" s="4"/>
      <c r="FK162" s="4"/>
      <c r="FL162" s="4"/>
      <c r="FM162" s="4"/>
    </row>
    <row r="163" spans="164:169" ht="15">
      <c r="FH163" s="4"/>
      <c r="FI163" s="4"/>
      <c r="FJ163" s="4"/>
      <c r="FK163" s="4"/>
      <c r="FL163" s="4"/>
      <c r="FM163" s="4"/>
    </row>
    <row r="164" spans="164:169" ht="15">
      <c r="FH164" s="4"/>
      <c r="FI164" s="4"/>
      <c r="FJ164" s="4"/>
      <c r="FK164" s="4"/>
      <c r="FL164" s="4"/>
      <c r="FM164" s="4"/>
    </row>
    <row r="165" spans="164:169" ht="15">
      <c r="FH165" s="4"/>
      <c r="FI165" s="4"/>
      <c r="FJ165" s="4"/>
      <c r="FK165" s="4"/>
      <c r="FL165" s="4"/>
      <c r="FM165" s="4"/>
    </row>
    <row r="166" spans="164:169" ht="15">
      <c r="FH166" s="4"/>
      <c r="FI166" s="4"/>
      <c r="FJ166" s="4"/>
      <c r="FK166" s="4"/>
      <c r="FL166" s="4"/>
      <c r="FM166" s="4"/>
    </row>
    <row r="167" spans="164:169" ht="15">
      <c r="FH167" s="4"/>
      <c r="FI167" s="4"/>
      <c r="FJ167" s="4"/>
      <c r="FK167" s="4"/>
      <c r="FL167" s="4"/>
      <c r="FM167" s="4"/>
    </row>
    <row r="168" spans="164:169" ht="15">
      <c r="FH168" s="4"/>
      <c r="FI168" s="4"/>
      <c r="FJ168" s="4"/>
      <c r="FK168" s="4"/>
      <c r="FL168" s="4"/>
      <c r="FM168" s="4"/>
    </row>
    <row r="169" spans="164:169" ht="15">
      <c r="FH169" s="4"/>
      <c r="FI169" s="4"/>
      <c r="FJ169" s="4"/>
      <c r="FK169" s="4"/>
      <c r="FL169" s="4"/>
      <c r="FM169" s="4"/>
    </row>
    <row r="170" spans="164:169" ht="15">
      <c r="FH170" s="4"/>
      <c r="FI170" s="4"/>
      <c r="FJ170" s="4"/>
      <c r="FK170" s="4"/>
      <c r="FL170" s="4"/>
      <c r="FM170" s="4"/>
    </row>
    <row r="171" spans="164:169" ht="15">
      <c r="FH171" s="4"/>
      <c r="FI171" s="4"/>
      <c r="FJ171" s="4"/>
      <c r="FK171" s="4"/>
      <c r="FL171" s="4"/>
      <c r="FM171" s="4"/>
    </row>
    <row r="172" spans="164:169" ht="15">
      <c r="FH172" s="4"/>
      <c r="FI172" s="4"/>
      <c r="FJ172" s="4"/>
      <c r="FK172" s="4"/>
      <c r="FL172" s="4"/>
      <c r="FM172" s="4"/>
    </row>
    <row r="173" spans="164:169" ht="15">
      <c r="FH173" s="4"/>
      <c r="FI173" s="4"/>
      <c r="FJ173" s="4"/>
      <c r="FK173" s="4"/>
      <c r="FL173" s="4"/>
      <c r="FM173" s="4"/>
    </row>
    <row r="174" spans="164:169" ht="15">
      <c r="FH174" s="4"/>
      <c r="FI174" s="4"/>
      <c r="FJ174" s="4"/>
      <c r="FK174" s="4"/>
      <c r="FL174" s="4"/>
      <c r="FM174" s="4"/>
    </row>
    <row r="175" spans="164:169" ht="15">
      <c r="FH175" s="4"/>
      <c r="FI175" s="4"/>
      <c r="FJ175" s="4"/>
      <c r="FK175" s="4"/>
      <c r="FL175" s="4"/>
      <c r="FM175" s="4"/>
    </row>
    <row r="176" spans="164:169" ht="15">
      <c r="FH176" s="4"/>
      <c r="FI176" s="4"/>
      <c r="FJ176" s="4"/>
      <c r="FK176" s="4"/>
      <c r="FL176" s="4"/>
      <c r="FM176" s="4"/>
    </row>
    <row r="177" spans="164:169" ht="15">
      <c r="FH177" s="4"/>
      <c r="FI177" s="4"/>
      <c r="FJ177" s="4"/>
      <c r="FK177" s="4"/>
      <c r="FL177" s="4"/>
      <c r="FM177" s="4"/>
    </row>
    <row r="178" spans="164:169" ht="15">
      <c r="FH178" s="4"/>
      <c r="FI178" s="4"/>
      <c r="FJ178" s="4"/>
      <c r="FK178" s="4"/>
      <c r="FL178" s="4"/>
      <c r="FM178" s="4"/>
    </row>
    <row r="179" spans="164:169" ht="15">
      <c r="FH179" s="4"/>
      <c r="FI179" s="4"/>
      <c r="FJ179" s="4"/>
      <c r="FK179" s="4"/>
      <c r="FL179" s="4"/>
      <c r="FM179" s="4"/>
    </row>
    <row r="180" spans="164:169" ht="15">
      <c r="FH180" s="4"/>
      <c r="FI180" s="4"/>
      <c r="FJ180" s="4"/>
      <c r="FK180" s="4"/>
      <c r="FL180" s="4"/>
      <c r="FM180" s="4"/>
    </row>
    <row r="181" spans="164:169" ht="15">
      <c r="FH181" s="4"/>
      <c r="FI181" s="4"/>
      <c r="FJ181" s="4"/>
      <c r="FK181" s="4"/>
      <c r="FL181" s="4"/>
      <c r="FM181" s="4"/>
    </row>
    <row r="182" spans="164:169" ht="15">
      <c r="FH182" s="4"/>
      <c r="FI182" s="4"/>
      <c r="FJ182" s="4"/>
      <c r="FK182" s="4"/>
      <c r="FL182" s="4"/>
      <c r="FM182" s="4"/>
    </row>
    <row r="183" spans="164:169" ht="15">
      <c r="FH183" s="4"/>
      <c r="FI183" s="4"/>
      <c r="FJ183" s="4"/>
      <c r="FK183" s="4"/>
      <c r="FL183" s="4"/>
      <c r="FM183" s="4"/>
    </row>
    <row r="184" spans="164:169" ht="15">
      <c r="FH184" s="4"/>
      <c r="FI184" s="4"/>
      <c r="FJ184" s="4"/>
      <c r="FK184" s="4"/>
      <c r="FL184" s="4"/>
      <c r="FM184" s="4"/>
    </row>
    <row r="185" spans="164:169" ht="15">
      <c r="FH185" s="4"/>
      <c r="FI185" s="4"/>
      <c r="FJ185" s="4"/>
      <c r="FK185" s="4"/>
      <c r="FL185" s="4"/>
      <c r="FM185" s="4"/>
    </row>
    <row r="186" spans="164:169" ht="15">
      <c r="FH186" s="4"/>
      <c r="FI186" s="4"/>
      <c r="FJ186" s="4"/>
      <c r="FK186" s="4"/>
      <c r="FL186" s="4"/>
      <c r="FM186" s="4"/>
    </row>
    <row r="187" spans="164:169" ht="15">
      <c r="FH187" s="4"/>
      <c r="FI187" s="4"/>
      <c r="FJ187" s="4"/>
      <c r="FK187" s="4"/>
      <c r="FL187" s="4"/>
      <c r="FM187" s="4"/>
    </row>
    <row r="188" spans="164:169" ht="15">
      <c r="FH188" s="4"/>
      <c r="FI188" s="4"/>
      <c r="FJ188" s="4"/>
      <c r="FK188" s="4"/>
      <c r="FL188" s="4"/>
      <c r="FM188" s="4"/>
    </row>
    <row r="189" spans="164:169" ht="15">
      <c r="FH189" s="4"/>
      <c r="FI189" s="4"/>
      <c r="FJ189" s="4"/>
      <c r="FK189" s="4"/>
      <c r="FL189" s="4"/>
      <c r="FM189" s="4"/>
    </row>
    <row r="190" spans="164:169" ht="15">
      <c r="FH190" s="4"/>
      <c r="FI190" s="4"/>
      <c r="FJ190" s="4"/>
      <c r="FK190" s="4"/>
      <c r="FL190" s="4"/>
      <c r="FM190" s="4"/>
    </row>
    <row r="191" spans="164:169" ht="15">
      <c r="FH191" s="4"/>
      <c r="FI191" s="4"/>
      <c r="FJ191" s="4"/>
      <c r="FK191" s="4"/>
      <c r="FL191" s="4"/>
      <c r="FM191" s="4"/>
    </row>
    <row r="192" spans="164:169" ht="15">
      <c r="FH192" s="4"/>
      <c r="FI192" s="4"/>
      <c r="FJ192" s="4"/>
      <c r="FK192" s="4"/>
      <c r="FL192" s="4"/>
      <c r="FM192" s="4"/>
    </row>
    <row r="193" spans="164:169" ht="15">
      <c r="FH193" s="4"/>
      <c r="FI193" s="4"/>
      <c r="FJ193" s="4"/>
      <c r="FK193" s="4"/>
      <c r="FL193" s="4"/>
      <c r="FM193" s="4"/>
    </row>
    <row r="194" spans="164:169" ht="15">
      <c r="FH194" s="4"/>
      <c r="FI194" s="4"/>
      <c r="FJ194" s="4"/>
      <c r="FK194" s="4"/>
      <c r="FL194" s="4"/>
      <c r="FM194" s="4"/>
    </row>
    <row r="195" spans="164:169" ht="15">
      <c r="FH195" s="4"/>
      <c r="FI195" s="4"/>
      <c r="FJ195" s="4"/>
      <c r="FK195" s="4"/>
      <c r="FL195" s="4"/>
      <c r="FM195" s="4"/>
    </row>
    <row r="196" spans="164:169" ht="15">
      <c r="FH196" s="4"/>
      <c r="FI196" s="4"/>
      <c r="FJ196" s="4"/>
      <c r="FK196" s="4"/>
      <c r="FL196" s="4"/>
      <c r="FM196" s="4"/>
    </row>
    <row r="197" spans="164:169" ht="15">
      <c r="FH197" s="4"/>
      <c r="FI197" s="4"/>
      <c r="FJ197" s="4"/>
      <c r="FK197" s="4"/>
      <c r="FL197" s="4"/>
      <c r="FM197" s="4"/>
    </row>
    <row r="198" spans="164:169" ht="15">
      <c r="FH198" s="4"/>
      <c r="FI198" s="4"/>
      <c r="FJ198" s="4"/>
      <c r="FK198" s="4"/>
      <c r="FL198" s="4"/>
      <c r="FM198" s="4"/>
    </row>
    <row r="199" spans="164:169" ht="15">
      <c r="FH199" s="4"/>
      <c r="FI199" s="4"/>
      <c r="FJ199" s="4"/>
      <c r="FK199" s="4"/>
      <c r="FL199" s="4"/>
      <c r="FM199" s="4"/>
    </row>
    <row r="200" spans="164:169" ht="15">
      <c r="FH200" s="4"/>
      <c r="FI200" s="4"/>
      <c r="FJ200" s="4"/>
      <c r="FK200" s="4"/>
      <c r="FL200" s="4"/>
      <c r="FM200" s="4"/>
    </row>
    <row r="201" spans="164:169" ht="15">
      <c r="FH201" s="4"/>
      <c r="FI201" s="4"/>
      <c r="FJ201" s="4"/>
      <c r="FK201" s="4"/>
      <c r="FL201" s="4"/>
      <c r="FM201" s="4"/>
    </row>
    <row r="202" spans="164:169" ht="15">
      <c r="FH202" s="4"/>
      <c r="FI202" s="4"/>
      <c r="FJ202" s="4"/>
      <c r="FK202" s="4"/>
      <c r="FL202" s="4"/>
      <c r="FM202" s="4"/>
    </row>
    <row r="203" spans="164:169" ht="15">
      <c r="FH203" s="4"/>
      <c r="FI203" s="4"/>
      <c r="FJ203" s="4"/>
      <c r="FK203" s="4"/>
      <c r="FL203" s="4"/>
      <c r="FM203" s="4"/>
    </row>
    <row r="204" spans="164:169" ht="15">
      <c r="FH204" s="4"/>
      <c r="FI204" s="4"/>
      <c r="FJ204" s="4"/>
      <c r="FK204" s="4"/>
      <c r="FL204" s="4"/>
      <c r="FM204" s="4"/>
    </row>
    <row r="205" spans="164:169" ht="15">
      <c r="FH205" s="4"/>
      <c r="FI205" s="4"/>
      <c r="FJ205" s="4"/>
      <c r="FK205" s="4"/>
      <c r="FL205" s="4"/>
      <c r="FM205" s="4"/>
    </row>
    <row r="206" spans="164:169" ht="15">
      <c r="FH206" s="4"/>
      <c r="FI206" s="4"/>
      <c r="FJ206" s="4"/>
      <c r="FK206" s="4"/>
      <c r="FL206" s="4"/>
      <c r="FM206" s="4"/>
    </row>
    <row r="207" spans="164:169" ht="15">
      <c r="FH207" s="4"/>
      <c r="FI207" s="4"/>
      <c r="FJ207" s="4"/>
      <c r="FK207" s="4"/>
      <c r="FL207" s="4"/>
      <c r="FM207" s="4"/>
    </row>
    <row r="208" spans="164:169" ht="15">
      <c r="FH208" s="4"/>
      <c r="FI208" s="4"/>
      <c r="FJ208" s="4"/>
      <c r="FK208" s="4"/>
      <c r="FL208" s="4"/>
      <c r="FM208" s="4"/>
    </row>
    <row r="209" spans="164:169" ht="15">
      <c r="FH209" s="4"/>
      <c r="FI209" s="4"/>
      <c r="FJ209" s="4"/>
      <c r="FK209" s="4"/>
      <c r="FL209" s="4"/>
      <c r="FM209" s="4"/>
    </row>
    <row r="210" spans="164:169" ht="15">
      <c r="FH210" s="4"/>
      <c r="FI210" s="4"/>
      <c r="FJ210" s="4"/>
      <c r="FK210" s="4"/>
      <c r="FL210" s="4"/>
      <c r="FM210" s="4"/>
    </row>
    <row r="211" spans="164:169" ht="15">
      <c r="FH211" s="4"/>
      <c r="FI211" s="4"/>
      <c r="FJ211" s="4"/>
      <c r="FK211" s="4"/>
      <c r="FL211" s="4"/>
      <c r="FM211" s="4"/>
    </row>
    <row r="212" spans="164:169" ht="15">
      <c r="FH212" s="4"/>
      <c r="FI212" s="4"/>
      <c r="FJ212" s="4"/>
      <c r="FK212" s="4"/>
      <c r="FL212" s="4"/>
      <c r="FM212" s="4"/>
    </row>
    <row r="213" spans="164:169" ht="15">
      <c r="FH213" s="4"/>
      <c r="FI213" s="4"/>
      <c r="FJ213" s="4"/>
      <c r="FK213" s="4"/>
      <c r="FL213" s="4"/>
      <c r="FM213" s="4"/>
    </row>
    <row r="214" spans="164:169" ht="15">
      <c r="FH214" s="4"/>
      <c r="FI214" s="4"/>
      <c r="FJ214" s="4"/>
      <c r="FK214" s="4"/>
      <c r="FL214" s="4"/>
      <c r="FM214" s="4"/>
    </row>
    <row r="215" spans="164:169" ht="15">
      <c r="FH215" s="4"/>
      <c r="FI215" s="4"/>
      <c r="FJ215" s="4"/>
      <c r="FK215" s="4"/>
      <c r="FL215" s="4"/>
      <c r="FM215" s="4"/>
    </row>
    <row r="216" spans="164:169" ht="15">
      <c r="FH216" s="4"/>
      <c r="FI216" s="4"/>
      <c r="FJ216" s="4"/>
      <c r="FK216" s="4"/>
      <c r="FL216" s="4"/>
      <c r="FM216" s="4"/>
    </row>
    <row r="217" spans="164:169" ht="15">
      <c r="FH217" s="4"/>
      <c r="FI217" s="4"/>
      <c r="FJ217" s="4"/>
      <c r="FK217" s="4"/>
      <c r="FL217" s="4"/>
      <c r="FM217" s="4"/>
    </row>
    <row r="218" spans="164:169" ht="15">
      <c r="FH218" s="4"/>
      <c r="FI218" s="4"/>
      <c r="FJ218" s="4"/>
      <c r="FK218" s="4"/>
      <c r="FL218" s="4"/>
      <c r="FM218" s="4"/>
    </row>
    <row r="219" spans="164:169" ht="15">
      <c r="FH219" s="4"/>
      <c r="FI219" s="4"/>
      <c r="FJ219" s="4"/>
      <c r="FK219" s="4"/>
      <c r="FL219" s="4"/>
      <c r="FM219" s="4"/>
    </row>
    <row r="220" spans="164:169" ht="15">
      <c r="FH220" s="4"/>
      <c r="FI220" s="4"/>
      <c r="FJ220" s="4"/>
      <c r="FK220" s="4"/>
      <c r="FL220" s="4"/>
      <c r="FM220" s="4"/>
    </row>
    <row r="221" spans="164:169" ht="15">
      <c r="FH221" s="4"/>
      <c r="FI221" s="4"/>
      <c r="FJ221" s="4"/>
      <c r="FK221" s="4"/>
      <c r="FL221" s="4"/>
      <c r="FM221" s="4"/>
    </row>
    <row r="222" spans="164:169" ht="15">
      <c r="FH222" s="4"/>
      <c r="FI222" s="4"/>
      <c r="FJ222" s="4"/>
      <c r="FK222" s="4"/>
      <c r="FL222" s="4"/>
      <c r="FM222" s="4"/>
    </row>
    <row r="223" spans="164:169" ht="15">
      <c r="FH223" s="4"/>
      <c r="FI223" s="4"/>
      <c r="FJ223" s="4"/>
      <c r="FK223" s="4"/>
      <c r="FL223" s="4"/>
      <c r="FM223" s="4"/>
    </row>
    <row r="224" spans="164:169" ht="15">
      <c r="FH224" s="4"/>
      <c r="FI224" s="4"/>
      <c r="FJ224" s="4"/>
      <c r="FK224" s="4"/>
      <c r="FL224" s="4"/>
      <c r="FM224" s="4"/>
    </row>
    <row r="225" spans="164:169" ht="15">
      <c r="FH225" s="4"/>
      <c r="FI225" s="4"/>
      <c r="FJ225" s="4"/>
      <c r="FK225" s="4"/>
      <c r="FL225" s="4"/>
      <c r="FM225" s="4"/>
    </row>
    <row r="226" spans="164:169" ht="15">
      <c r="FH226" s="4"/>
      <c r="FI226" s="4"/>
      <c r="FJ226" s="4"/>
      <c r="FK226" s="4"/>
      <c r="FL226" s="4"/>
      <c r="FM226" s="4"/>
    </row>
    <row r="227" spans="164:169" ht="15">
      <c r="FH227" s="4"/>
      <c r="FI227" s="4"/>
      <c r="FJ227" s="4"/>
      <c r="FK227" s="4"/>
      <c r="FL227" s="4"/>
      <c r="FM227" s="4"/>
    </row>
    <row r="228" spans="164:169" ht="15">
      <c r="FH228" s="4"/>
      <c r="FI228" s="4"/>
      <c r="FJ228" s="4"/>
      <c r="FK228" s="4"/>
      <c r="FL228" s="4"/>
      <c r="FM228" s="4"/>
    </row>
    <row r="229" spans="164:169" ht="15">
      <c r="FH229" s="4"/>
      <c r="FI229" s="4"/>
      <c r="FJ229" s="4"/>
      <c r="FK229" s="4"/>
      <c r="FL229" s="4"/>
      <c r="FM229" s="4"/>
    </row>
    <row r="230" spans="164:169" ht="15">
      <c r="FH230" s="4"/>
      <c r="FI230" s="4"/>
      <c r="FJ230" s="4"/>
      <c r="FK230" s="4"/>
      <c r="FL230" s="4"/>
      <c r="FM230" s="4"/>
    </row>
    <row r="231" spans="164:169" ht="15">
      <c r="FH231" s="4"/>
      <c r="FI231" s="4"/>
      <c r="FJ231" s="4"/>
      <c r="FK231" s="4"/>
      <c r="FL231" s="4"/>
      <c r="FM231" s="4"/>
    </row>
    <row r="232" spans="164:169" ht="15">
      <c r="FH232" s="4"/>
      <c r="FI232" s="4"/>
      <c r="FJ232" s="4"/>
      <c r="FK232" s="4"/>
      <c r="FL232" s="4"/>
      <c r="FM232" s="4"/>
    </row>
    <row r="233" spans="164:169" ht="15">
      <c r="FH233" s="4"/>
      <c r="FI233" s="4"/>
      <c r="FJ233" s="4"/>
      <c r="FK233" s="4"/>
      <c r="FL233" s="4"/>
      <c r="FM233" s="4"/>
    </row>
    <row r="234" spans="164:169" ht="15">
      <c r="FH234" s="4"/>
      <c r="FI234" s="4"/>
      <c r="FJ234" s="4"/>
      <c r="FK234" s="4"/>
      <c r="FL234" s="4"/>
      <c r="FM234" s="4"/>
    </row>
    <row r="235" spans="164:169" ht="15">
      <c r="FH235" s="4"/>
      <c r="FI235" s="4"/>
      <c r="FJ235" s="4"/>
      <c r="FK235" s="4"/>
      <c r="FL235" s="4"/>
      <c r="FM235" s="4"/>
    </row>
    <row r="236" spans="164:169" ht="15">
      <c r="FH236" s="4"/>
      <c r="FI236" s="4"/>
      <c r="FJ236" s="4"/>
      <c r="FK236" s="4"/>
      <c r="FL236" s="4"/>
      <c r="FM236" s="4"/>
    </row>
    <row r="237" spans="164:169" ht="15">
      <c r="FH237" s="4"/>
      <c r="FI237" s="4"/>
      <c r="FJ237" s="4"/>
      <c r="FK237" s="4"/>
      <c r="FL237" s="4"/>
      <c r="FM237" s="4"/>
    </row>
    <row r="238" spans="164:169" ht="15">
      <c r="FH238" s="4"/>
      <c r="FI238" s="4"/>
      <c r="FJ238" s="4"/>
      <c r="FK238" s="4"/>
      <c r="FL238" s="4"/>
      <c r="FM238" s="4"/>
    </row>
    <row r="239" spans="164:169" ht="15">
      <c r="FH239" s="4"/>
      <c r="FI239" s="4"/>
      <c r="FJ239" s="4"/>
      <c r="FK239" s="4"/>
      <c r="FL239" s="4"/>
      <c r="FM239" s="4"/>
    </row>
    <row r="240" spans="164:169" ht="15">
      <c r="FH240" s="4"/>
      <c r="FI240" s="4"/>
      <c r="FJ240" s="4"/>
      <c r="FK240" s="4"/>
      <c r="FL240" s="4"/>
      <c r="FM240" s="4"/>
    </row>
    <row r="241" spans="164:169" ht="15">
      <c r="FH241" s="4"/>
      <c r="FI241" s="4"/>
      <c r="FJ241" s="4"/>
      <c r="FK241" s="4"/>
      <c r="FL241" s="4"/>
      <c r="FM241" s="4"/>
    </row>
    <row r="242" spans="164:169" ht="15">
      <c r="FH242" s="4"/>
      <c r="FI242" s="4"/>
      <c r="FJ242" s="4"/>
      <c r="FK242" s="4"/>
      <c r="FL242" s="4"/>
      <c r="FM242" s="4"/>
    </row>
    <row r="243" spans="164:169" ht="15">
      <c r="FH243" s="4"/>
      <c r="FI243" s="4"/>
      <c r="FJ243" s="4"/>
      <c r="FK243" s="4"/>
      <c r="FL243" s="4"/>
      <c r="FM243" s="4"/>
    </row>
    <row r="244" spans="164:169" ht="15">
      <c r="FH244" s="4"/>
      <c r="FI244" s="4"/>
      <c r="FJ244" s="4"/>
      <c r="FK244" s="4"/>
      <c r="FL244" s="4"/>
      <c r="FM244" s="4"/>
    </row>
    <row r="245" spans="164:169" ht="15">
      <c r="FH245" s="4"/>
      <c r="FI245" s="4"/>
      <c r="FJ245" s="4"/>
      <c r="FK245" s="4"/>
      <c r="FL245" s="4"/>
      <c r="FM245" s="4"/>
    </row>
    <row r="246" spans="164:169" ht="15">
      <c r="FH246" s="4"/>
      <c r="FI246" s="4"/>
      <c r="FJ246" s="4"/>
      <c r="FK246" s="4"/>
      <c r="FL246" s="4"/>
      <c r="FM246" s="4"/>
    </row>
    <row r="247" spans="164:169" ht="15">
      <c r="FH247" s="4"/>
      <c r="FI247" s="4"/>
      <c r="FJ247" s="4"/>
      <c r="FK247" s="4"/>
      <c r="FL247" s="4"/>
      <c r="FM247" s="4"/>
    </row>
    <row r="248" spans="164:169" ht="15">
      <c r="FH248" s="4"/>
      <c r="FI248" s="4"/>
      <c r="FJ248" s="4"/>
      <c r="FK248" s="4"/>
      <c r="FL248" s="4"/>
      <c r="FM248" s="4"/>
    </row>
    <row r="249" spans="164:169" ht="15">
      <c r="FH249" s="4"/>
      <c r="FI249" s="4"/>
      <c r="FJ249" s="4"/>
      <c r="FK249" s="4"/>
      <c r="FL249" s="4"/>
      <c r="FM249" s="4"/>
    </row>
    <row r="250" spans="164:169" ht="15">
      <c r="FH250" s="4"/>
      <c r="FI250" s="4"/>
      <c r="FJ250" s="4"/>
      <c r="FK250" s="4"/>
      <c r="FL250" s="4"/>
      <c r="FM250" s="4"/>
    </row>
    <row r="251" spans="164:169" ht="15">
      <c r="FH251" s="4"/>
      <c r="FI251" s="4"/>
      <c r="FJ251" s="4"/>
      <c r="FK251" s="4"/>
      <c r="FL251" s="4"/>
      <c r="FM251" s="4"/>
    </row>
    <row r="252" spans="164:169" ht="15">
      <c r="FH252" s="4"/>
      <c r="FI252" s="4"/>
      <c r="FJ252" s="4"/>
      <c r="FK252" s="4"/>
      <c r="FL252" s="4"/>
      <c r="FM252" s="4"/>
    </row>
    <row r="253" spans="164:169" ht="15">
      <c r="FH253" s="4"/>
      <c r="FI253" s="4"/>
      <c r="FJ253" s="4"/>
      <c r="FK253" s="4"/>
      <c r="FL253" s="4"/>
      <c r="FM253" s="4"/>
    </row>
    <row r="254" spans="164:169" ht="15">
      <c r="FH254" s="4"/>
      <c r="FI254" s="4"/>
      <c r="FJ254" s="4"/>
      <c r="FK254" s="4"/>
      <c r="FL254" s="4"/>
      <c r="FM254" s="4"/>
    </row>
    <row r="255" spans="164:169" ht="15">
      <c r="FH255" s="4"/>
      <c r="FI255" s="4"/>
      <c r="FJ255" s="4"/>
      <c r="FK255" s="4"/>
      <c r="FL255" s="4"/>
      <c r="FM255" s="4"/>
    </row>
    <row r="256" spans="164:169" ht="15">
      <c r="FH256" s="4"/>
      <c r="FI256" s="4"/>
      <c r="FJ256" s="4"/>
      <c r="FK256" s="4"/>
      <c r="FL256" s="4"/>
      <c r="FM256" s="4"/>
    </row>
    <row r="257" spans="164:169" ht="15">
      <c r="FH257" s="4"/>
      <c r="FI257" s="4"/>
      <c r="FJ257" s="4"/>
      <c r="FK257" s="4"/>
      <c r="FL257" s="4"/>
      <c r="FM257" s="4"/>
    </row>
    <row r="258" spans="164:169" ht="15">
      <c r="FH258" s="4"/>
      <c r="FI258" s="4"/>
      <c r="FJ258" s="4"/>
      <c r="FK258" s="4"/>
      <c r="FL258" s="4"/>
      <c r="FM258" s="4"/>
    </row>
    <row r="259" spans="164:169" ht="15">
      <c r="FH259" s="4"/>
      <c r="FI259" s="4"/>
      <c r="FJ259" s="4"/>
      <c r="FK259" s="4"/>
      <c r="FL259" s="4"/>
      <c r="FM259" s="4"/>
    </row>
    <row r="260" spans="164:169" ht="15">
      <c r="FH260" s="4"/>
      <c r="FI260" s="4"/>
      <c r="FJ260" s="4"/>
      <c r="FK260" s="4"/>
      <c r="FL260" s="4"/>
      <c r="FM260" s="4"/>
    </row>
    <row r="261" spans="164:169" ht="15">
      <c r="FH261" s="4"/>
      <c r="FI261" s="4"/>
      <c r="FJ261" s="4"/>
      <c r="FK261" s="4"/>
      <c r="FL261" s="4"/>
      <c r="FM261" s="4"/>
    </row>
    <row r="262" spans="164:169" ht="15">
      <c r="FH262" s="4"/>
      <c r="FI262" s="4"/>
      <c r="FJ262" s="4"/>
      <c r="FK262" s="4"/>
      <c r="FL262" s="4"/>
      <c r="FM262" s="4"/>
    </row>
    <row r="263" spans="164:169" ht="15">
      <c r="FH263" s="4"/>
      <c r="FI263" s="4"/>
      <c r="FJ263" s="4"/>
      <c r="FK263" s="4"/>
      <c r="FL263" s="4"/>
      <c r="FM263" s="4"/>
    </row>
    <row r="264" spans="164:169" ht="15">
      <c r="FH264" s="4"/>
      <c r="FI264" s="4"/>
      <c r="FJ264" s="4"/>
      <c r="FK264" s="4"/>
      <c r="FL264" s="4"/>
      <c r="FM264" s="4"/>
    </row>
    <row r="265" spans="164:169" ht="15">
      <c r="FH265" s="4"/>
      <c r="FI265" s="4"/>
      <c r="FJ265" s="4"/>
      <c r="FK265" s="4"/>
      <c r="FL265" s="4"/>
      <c r="FM265" s="4"/>
    </row>
    <row r="266" spans="164:169" ht="15">
      <c r="FH266" s="4"/>
      <c r="FI266" s="4"/>
      <c r="FJ266" s="4"/>
      <c r="FK266" s="4"/>
      <c r="FL266" s="4"/>
      <c r="FM266" s="4"/>
    </row>
    <row r="267" spans="164:169" ht="15">
      <c r="FH267" s="4"/>
      <c r="FI267" s="4"/>
      <c r="FJ267" s="4"/>
      <c r="FK267" s="4"/>
      <c r="FL267" s="4"/>
      <c r="FM267" s="4"/>
    </row>
    <row r="268" spans="164:169" ht="15">
      <c r="FH268" s="4"/>
      <c r="FI268" s="4"/>
      <c r="FJ268" s="4"/>
      <c r="FK268" s="4"/>
      <c r="FL268" s="4"/>
      <c r="FM268" s="4"/>
    </row>
    <row r="269" spans="164:169" ht="15">
      <c r="FH269" s="4"/>
      <c r="FI269" s="4"/>
      <c r="FJ269" s="4"/>
      <c r="FK269" s="4"/>
      <c r="FL269" s="4"/>
      <c r="FM269" s="4"/>
    </row>
    <row r="270" spans="164:169" ht="15">
      <c r="FH270" s="4"/>
      <c r="FI270" s="4"/>
      <c r="FJ270" s="4"/>
      <c r="FK270" s="4"/>
      <c r="FL270" s="4"/>
      <c r="FM270" s="4"/>
    </row>
    <row r="271" spans="164:169" ht="15">
      <c r="FH271" s="4"/>
      <c r="FI271" s="4"/>
      <c r="FJ271" s="4"/>
      <c r="FK271" s="4"/>
      <c r="FL271" s="4"/>
      <c r="FM271" s="4"/>
    </row>
    <row r="272" spans="164:169" ht="15">
      <c r="FH272" s="4"/>
      <c r="FI272" s="4"/>
      <c r="FJ272" s="4"/>
      <c r="FK272" s="4"/>
      <c r="FL272" s="4"/>
      <c r="FM272" s="4"/>
    </row>
    <row r="273" spans="164:169" ht="15">
      <c r="FH273" s="4"/>
      <c r="FI273" s="4"/>
      <c r="FJ273" s="4"/>
      <c r="FK273" s="4"/>
      <c r="FL273" s="4"/>
      <c r="FM273" s="4"/>
    </row>
    <row r="274" spans="164:169" ht="15">
      <c r="FH274" s="4"/>
      <c r="FI274" s="4"/>
      <c r="FJ274" s="4"/>
      <c r="FK274" s="4"/>
      <c r="FL274" s="4"/>
      <c r="FM274" s="4"/>
    </row>
    <row r="275" spans="164:169" ht="15">
      <c r="FH275" s="4"/>
      <c r="FI275" s="4"/>
      <c r="FJ275" s="4"/>
      <c r="FK275" s="4"/>
      <c r="FL275" s="4"/>
      <c r="FM275" s="4"/>
    </row>
    <row r="276" spans="164:169" ht="15">
      <c r="FH276" s="4"/>
      <c r="FI276" s="4"/>
      <c r="FJ276" s="4"/>
      <c r="FK276" s="4"/>
      <c r="FL276" s="4"/>
      <c r="FM276" s="4"/>
    </row>
    <row r="277" spans="164:169" ht="15">
      <c r="FH277" s="4"/>
      <c r="FI277" s="4"/>
      <c r="FJ277" s="4"/>
      <c r="FK277" s="4"/>
      <c r="FL277" s="4"/>
      <c r="FM277" s="4"/>
    </row>
    <row r="278" spans="164:169" ht="15">
      <c r="FH278" s="4"/>
      <c r="FI278" s="4"/>
      <c r="FJ278" s="4"/>
      <c r="FK278" s="4"/>
      <c r="FL278" s="4"/>
      <c r="FM278" s="4"/>
    </row>
    <row r="279" spans="164:169" ht="15">
      <c r="FH279" s="4"/>
      <c r="FI279" s="4"/>
      <c r="FJ279" s="4"/>
      <c r="FK279" s="4"/>
      <c r="FL279" s="4"/>
      <c r="FM279" s="4"/>
    </row>
    <row r="280" spans="164:169" ht="15">
      <c r="FH280" s="4"/>
      <c r="FI280" s="4"/>
      <c r="FJ280" s="4"/>
      <c r="FK280" s="4"/>
      <c r="FL280" s="4"/>
      <c r="FM280" s="4"/>
    </row>
    <row r="281" spans="164:169" ht="15">
      <c r="FH281" s="4"/>
      <c r="FI281" s="4"/>
      <c r="FJ281" s="4"/>
      <c r="FK281" s="4"/>
      <c r="FL281" s="4"/>
      <c r="FM281" s="4"/>
    </row>
    <row r="282" spans="164:169" ht="15">
      <c r="FH282" s="4"/>
      <c r="FI282" s="4"/>
      <c r="FJ282" s="4"/>
      <c r="FK282" s="4"/>
      <c r="FL282" s="4"/>
      <c r="FM282" s="4"/>
    </row>
    <row r="283" spans="164:169" ht="15">
      <c r="FH283" s="4"/>
      <c r="FI283" s="4"/>
      <c r="FJ283" s="4"/>
      <c r="FK283" s="4"/>
      <c r="FL283" s="4"/>
      <c r="FM283" s="4"/>
    </row>
    <row r="284" spans="164:169" ht="15">
      <c r="FH284" s="4"/>
      <c r="FI284" s="4"/>
      <c r="FJ284" s="4"/>
      <c r="FK284" s="4"/>
      <c r="FL284" s="4"/>
      <c r="FM284" s="4"/>
    </row>
    <row r="285" spans="164:169" ht="15">
      <c r="FH285" s="4"/>
      <c r="FI285" s="4"/>
      <c r="FJ285" s="4"/>
      <c r="FK285" s="4"/>
      <c r="FL285" s="4"/>
      <c r="FM285" s="4"/>
    </row>
    <row r="286" spans="164:169" ht="15">
      <c r="FH286" s="4"/>
      <c r="FI286" s="4"/>
      <c r="FJ286" s="4"/>
      <c r="FK286" s="4"/>
      <c r="FL286" s="4"/>
      <c r="FM286" s="4"/>
    </row>
    <row r="287" spans="164:169" ht="15">
      <c r="FH287" s="4"/>
      <c r="FI287" s="4"/>
      <c r="FJ287" s="4"/>
      <c r="FK287" s="4"/>
      <c r="FL287" s="4"/>
      <c r="FM287" s="4"/>
    </row>
    <row r="288" spans="164:169" ht="15">
      <c r="FH288" s="4"/>
      <c r="FI288" s="4"/>
      <c r="FJ288" s="4"/>
      <c r="FK288" s="4"/>
      <c r="FL288" s="4"/>
      <c r="FM288" s="4"/>
    </row>
    <row r="289" spans="164:169" ht="15">
      <c r="FH289" s="4"/>
      <c r="FI289" s="4"/>
      <c r="FJ289" s="4"/>
      <c r="FK289" s="4"/>
      <c r="FL289" s="4"/>
      <c r="FM289" s="4"/>
    </row>
    <row r="290" spans="164:169" ht="15">
      <c r="FH290" s="4"/>
      <c r="FI290" s="4"/>
      <c r="FJ290" s="4"/>
      <c r="FK290" s="4"/>
      <c r="FL290" s="4"/>
      <c r="FM290" s="4"/>
    </row>
    <row r="291" spans="164:169" ht="15">
      <c r="FH291" s="4"/>
      <c r="FI291" s="4"/>
      <c r="FJ291" s="4"/>
      <c r="FK291" s="4"/>
      <c r="FL291" s="4"/>
      <c r="FM291" s="4"/>
    </row>
    <row r="292" spans="164:169" ht="15">
      <c r="FH292" s="4"/>
      <c r="FI292" s="4"/>
      <c r="FJ292" s="4"/>
      <c r="FK292" s="4"/>
      <c r="FL292" s="4"/>
      <c r="FM292" s="4"/>
    </row>
    <row r="293" spans="164:169" ht="15">
      <c r="FH293" s="4"/>
      <c r="FI293" s="4"/>
      <c r="FJ293" s="4"/>
      <c r="FK293" s="4"/>
      <c r="FL293" s="4"/>
      <c r="FM293" s="4"/>
    </row>
    <row r="294" spans="164:169" ht="15">
      <c r="FH294" s="4"/>
      <c r="FI294" s="4"/>
      <c r="FJ294" s="4"/>
      <c r="FK294" s="4"/>
      <c r="FL294" s="4"/>
      <c r="FM294" s="4"/>
    </row>
    <row r="295" spans="164:169" ht="15">
      <c r="FH295" s="4"/>
      <c r="FI295" s="4"/>
      <c r="FJ295" s="4"/>
      <c r="FK295" s="4"/>
      <c r="FL295" s="4"/>
      <c r="FM295" s="4"/>
    </row>
    <row r="296" spans="164:169" ht="15">
      <c r="FH296" s="4"/>
      <c r="FI296" s="4"/>
      <c r="FJ296" s="4"/>
      <c r="FK296" s="4"/>
      <c r="FL296" s="4"/>
      <c r="FM296" s="4"/>
    </row>
    <row r="297" spans="164:169" ht="15">
      <c r="FH297" s="4"/>
      <c r="FI297" s="4"/>
      <c r="FJ297" s="4"/>
      <c r="FK297" s="4"/>
      <c r="FL297" s="4"/>
      <c r="FM297" s="4"/>
    </row>
    <row r="298" spans="164:169" ht="15">
      <c r="FH298" s="4"/>
      <c r="FI298" s="4"/>
      <c r="FJ298" s="4"/>
      <c r="FK298" s="4"/>
      <c r="FL298" s="4"/>
      <c r="FM298" s="4"/>
    </row>
    <row r="299" spans="164:169" ht="15">
      <c r="FH299" s="4"/>
      <c r="FI299" s="4"/>
      <c r="FJ299" s="4"/>
      <c r="FK299" s="4"/>
      <c r="FL299" s="4"/>
      <c r="FM299" s="4"/>
    </row>
    <row r="300" spans="164:169" ht="15">
      <c r="FH300" s="4"/>
      <c r="FI300" s="4"/>
      <c r="FJ300" s="4"/>
      <c r="FK300" s="4"/>
      <c r="FL300" s="4"/>
      <c r="FM300" s="4"/>
    </row>
    <row r="301" spans="164:169" ht="15">
      <c r="FH301" s="4"/>
      <c r="FI301" s="4"/>
      <c r="FJ301" s="4"/>
      <c r="FK301" s="4"/>
      <c r="FL301" s="4"/>
      <c r="FM301" s="4"/>
    </row>
    <row r="302" spans="164:169" ht="15">
      <c r="FH302" s="4"/>
      <c r="FI302" s="4"/>
      <c r="FJ302" s="4"/>
      <c r="FK302" s="4"/>
      <c r="FL302" s="4"/>
      <c r="FM302" s="4"/>
    </row>
    <row r="303" spans="164:169" ht="15">
      <c r="FH303" s="4"/>
      <c r="FI303" s="4"/>
      <c r="FJ303" s="4"/>
      <c r="FK303" s="4"/>
      <c r="FL303" s="4"/>
      <c r="FM303" s="4"/>
    </row>
    <row r="304" spans="164:169" ht="15">
      <c r="FH304" s="4"/>
      <c r="FI304" s="4"/>
      <c r="FJ304" s="4"/>
      <c r="FK304" s="4"/>
      <c r="FL304" s="4"/>
      <c r="FM304" s="4"/>
    </row>
    <row r="305" spans="164:169" ht="15">
      <c r="FH305" s="4"/>
      <c r="FI305" s="4"/>
      <c r="FJ305" s="4"/>
      <c r="FK305" s="4"/>
      <c r="FL305" s="4"/>
      <c r="FM305" s="4"/>
    </row>
    <row r="306" spans="164:169" ht="15">
      <c r="FH306" s="4"/>
      <c r="FI306" s="4"/>
      <c r="FJ306" s="4"/>
      <c r="FK306" s="4"/>
      <c r="FL306" s="4"/>
      <c r="FM306" s="4"/>
    </row>
    <row r="307" spans="164:169" ht="15">
      <c r="FH307" s="4"/>
      <c r="FI307" s="4"/>
      <c r="FJ307" s="4"/>
      <c r="FK307" s="4"/>
      <c r="FL307" s="4"/>
      <c r="FM307" s="4"/>
    </row>
    <row r="308" spans="164:169" ht="15">
      <c r="FH308" s="4"/>
      <c r="FI308" s="4"/>
      <c r="FJ308" s="4"/>
      <c r="FK308" s="4"/>
      <c r="FL308" s="4"/>
      <c r="FM308" s="4"/>
    </row>
    <row r="309" spans="164:169" ht="15">
      <c r="FH309" s="4"/>
      <c r="FI309" s="4"/>
      <c r="FJ309" s="4"/>
      <c r="FK309" s="4"/>
      <c r="FL309" s="4"/>
      <c r="FM309" s="4"/>
    </row>
    <row r="310" spans="164:169" ht="15">
      <c r="FH310" s="4"/>
      <c r="FI310" s="4"/>
      <c r="FJ310" s="4"/>
      <c r="FK310" s="4"/>
      <c r="FL310" s="4"/>
      <c r="FM310" s="4"/>
    </row>
    <row r="311" spans="164:169" ht="15">
      <c r="FH311" s="4"/>
      <c r="FI311" s="4"/>
      <c r="FJ311" s="4"/>
      <c r="FK311" s="4"/>
      <c r="FL311" s="4"/>
      <c r="FM311" s="4"/>
    </row>
    <row r="312" spans="164:169" ht="15">
      <c r="FH312" s="4"/>
      <c r="FI312" s="4"/>
      <c r="FJ312" s="4"/>
      <c r="FK312" s="4"/>
      <c r="FL312" s="4"/>
      <c r="FM312" s="4"/>
    </row>
    <row r="313" spans="164:169" ht="15">
      <c r="FH313" s="4"/>
      <c r="FI313" s="4"/>
      <c r="FJ313" s="4"/>
      <c r="FK313" s="4"/>
      <c r="FL313" s="4"/>
      <c r="FM313" s="4"/>
    </row>
    <row r="314" spans="164:169" ht="15">
      <c r="FH314" s="4"/>
      <c r="FI314" s="4"/>
      <c r="FJ314" s="4"/>
      <c r="FK314" s="4"/>
      <c r="FL314" s="4"/>
      <c r="FM314" s="4"/>
    </row>
  </sheetData>
  <sheetProtection/>
  <autoFilter ref="DQ1:DQ31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389"/>
  <sheetViews>
    <sheetView zoomScalePageLayoutView="0" workbookViewId="0" topLeftCell="EQ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1.7109375" style="2" bestFit="1" customWidth="1"/>
    <col min="4" max="11" width="9.140625" style="2" customWidth="1"/>
    <col min="12" max="12" width="17.8515625" style="2" customWidth="1"/>
    <col min="13" max="13" width="19.140625" style="2" customWidth="1"/>
    <col min="14" max="163" width="9.140625" style="2" customWidth="1"/>
    <col min="164" max="166" width="10.8515625" style="2" bestFit="1" customWidth="1"/>
    <col min="167" max="167" width="9.8515625" style="2" bestFit="1" customWidth="1"/>
    <col min="168" max="168" width="9.140625" style="2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1240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1241</v>
      </c>
      <c r="FI1" s="5" t="s">
        <v>1242</v>
      </c>
      <c r="FJ1" s="5" t="s">
        <v>1243</v>
      </c>
      <c r="FK1" s="5" t="s">
        <v>1244</v>
      </c>
      <c r="FL1" s="5" t="s">
        <v>1245</v>
      </c>
      <c r="FM1" s="5" t="s">
        <v>1239</v>
      </c>
    </row>
    <row r="2" spans="1:169" ht="15">
      <c r="A2" s="2">
        <v>1</v>
      </c>
      <c r="B2" s="2" t="s">
        <v>857</v>
      </c>
      <c r="C2" s="2" t="s">
        <v>858</v>
      </c>
      <c r="D2" s="2" t="s">
        <v>859</v>
      </c>
      <c r="E2" s="2" t="s">
        <v>599</v>
      </c>
      <c r="F2" s="2" t="s">
        <v>860</v>
      </c>
      <c r="G2" s="2" t="s">
        <v>143</v>
      </c>
      <c r="H2" s="2" t="s">
        <v>156</v>
      </c>
      <c r="I2" s="2" t="s">
        <v>145</v>
      </c>
      <c r="J2" s="2" t="s">
        <v>145</v>
      </c>
      <c r="K2" s="2" t="s">
        <v>146</v>
      </c>
      <c r="L2" s="2" t="s">
        <v>147</v>
      </c>
      <c r="M2" s="2" t="s">
        <v>157</v>
      </c>
      <c r="N2" s="2" t="s">
        <v>147</v>
      </c>
      <c r="O2" s="2" t="s">
        <v>148</v>
      </c>
      <c r="P2" s="2" t="s">
        <v>148</v>
      </c>
      <c r="Q2" s="2" t="s">
        <v>861</v>
      </c>
      <c r="R2" s="2" t="s">
        <v>862</v>
      </c>
      <c r="S2" s="2" t="s">
        <v>863</v>
      </c>
      <c r="T2" s="2" t="s">
        <v>411</v>
      </c>
      <c r="U2" s="2" t="s">
        <v>285</v>
      </c>
      <c r="V2" s="2" t="s">
        <v>412</v>
      </c>
      <c r="W2" s="2" t="s">
        <v>861</v>
      </c>
      <c r="X2" s="2" t="s">
        <v>864</v>
      </c>
      <c r="Y2" s="2" t="s">
        <v>863</v>
      </c>
      <c r="Z2" s="2" t="s">
        <v>411</v>
      </c>
      <c r="AA2" s="2" t="s">
        <v>285</v>
      </c>
      <c r="AB2" s="2" t="s">
        <v>412</v>
      </c>
      <c r="AC2" s="2" t="s">
        <v>861</v>
      </c>
      <c r="AD2" s="2" t="s">
        <v>864</v>
      </c>
      <c r="AE2" s="2" t="s">
        <v>150</v>
      </c>
      <c r="AF2" s="2" t="s">
        <v>145</v>
      </c>
      <c r="AG2" s="2" t="s">
        <v>865</v>
      </c>
      <c r="AH2" s="2">
        <v>2001</v>
      </c>
      <c r="AI2" s="2" t="s">
        <v>866</v>
      </c>
      <c r="AJ2" s="2" t="s">
        <v>867</v>
      </c>
      <c r="AK2" s="2">
        <v>1115</v>
      </c>
      <c r="AL2" s="2">
        <v>2150</v>
      </c>
      <c r="AM2" s="2">
        <v>51.86</v>
      </c>
      <c r="BF2" s="2" t="s">
        <v>152</v>
      </c>
      <c r="BG2" s="2" t="s">
        <v>145</v>
      </c>
      <c r="BH2" s="2" t="s">
        <v>868</v>
      </c>
      <c r="BI2" s="2">
        <v>2010</v>
      </c>
      <c r="BJ2" s="2" t="s">
        <v>159</v>
      </c>
      <c r="BK2" s="2" t="s">
        <v>552</v>
      </c>
      <c r="BL2" s="2">
        <v>788</v>
      </c>
      <c r="BM2" s="2">
        <v>1100</v>
      </c>
      <c r="BN2" s="2">
        <v>71.64</v>
      </c>
      <c r="BO2" s="2" t="s">
        <v>154</v>
      </c>
      <c r="BP2" s="2" t="s">
        <v>145</v>
      </c>
      <c r="BQ2" s="2" t="s">
        <v>869</v>
      </c>
      <c r="BR2" s="2">
        <v>2012</v>
      </c>
      <c r="BS2" s="2" t="s">
        <v>870</v>
      </c>
      <c r="BT2" s="2" t="s">
        <v>151</v>
      </c>
      <c r="BU2" s="2">
        <v>848</v>
      </c>
      <c r="BV2" s="2">
        <v>1200</v>
      </c>
      <c r="BW2" s="2">
        <v>70.67</v>
      </c>
      <c r="EL2" s="2" t="s">
        <v>157</v>
      </c>
      <c r="EM2" s="2" t="s">
        <v>296</v>
      </c>
      <c r="EN2" s="2" t="s">
        <v>871</v>
      </c>
      <c r="EO2" s="2" t="s">
        <v>872</v>
      </c>
      <c r="EP2" s="2" t="s">
        <v>873</v>
      </c>
      <c r="FH2" s="3">
        <f>_xlfn.IFERROR(ROUND((AK2/AL2*20),4),0)</f>
        <v>10.3721</v>
      </c>
      <c r="FI2" s="3">
        <f>_xlfn.IFERROR(ROUND((BL2/BM2*50),4),0)</f>
        <v>35.8182</v>
      </c>
      <c r="FJ2" s="3">
        <f>_xlfn.IFERROR(ROUND((BU2/BV2*20),4),0)</f>
        <v>14.1333</v>
      </c>
      <c r="FK2" s="3">
        <f>_xlfn.IFERROR(ROUND((DE2/DF2*5),4),0)</f>
        <v>0</v>
      </c>
      <c r="FL2" s="3"/>
      <c r="FM2" s="3">
        <f>SUM(FH2:FL2)</f>
        <v>60.32359999999999</v>
      </c>
    </row>
    <row r="3" spans="1:169" ht="15">
      <c r="A3" s="2">
        <v>2</v>
      </c>
      <c r="B3" s="2" t="s">
        <v>1128</v>
      </c>
      <c r="C3" s="2" t="s">
        <v>1025</v>
      </c>
      <c r="D3" s="2" t="s">
        <v>1129</v>
      </c>
      <c r="E3" s="2" t="s">
        <v>844</v>
      </c>
      <c r="F3" s="2" t="s">
        <v>1130</v>
      </c>
      <c r="G3" s="2" t="s">
        <v>155</v>
      </c>
      <c r="H3" s="2" t="s">
        <v>144</v>
      </c>
      <c r="I3" s="2" t="s">
        <v>145</v>
      </c>
      <c r="J3" s="2" t="s">
        <v>145</v>
      </c>
      <c r="K3" s="2" t="s">
        <v>146</v>
      </c>
      <c r="L3" s="2" t="s">
        <v>147</v>
      </c>
      <c r="M3" s="2" t="s">
        <v>157</v>
      </c>
      <c r="N3" s="2" t="s">
        <v>147</v>
      </c>
      <c r="O3" s="2" t="s">
        <v>148</v>
      </c>
      <c r="P3" s="2" t="s">
        <v>145</v>
      </c>
      <c r="Q3" s="2" t="s">
        <v>1131</v>
      </c>
      <c r="R3" s="2" t="s">
        <v>1132</v>
      </c>
      <c r="S3" s="2" t="s">
        <v>1133</v>
      </c>
      <c r="T3" s="2" t="s">
        <v>287</v>
      </c>
      <c r="U3" s="2" t="s">
        <v>288</v>
      </c>
      <c r="V3" s="2" t="s">
        <v>289</v>
      </c>
      <c r="W3" s="2" t="s">
        <v>1131</v>
      </c>
      <c r="X3" s="2" t="s">
        <v>1134</v>
      </c>
      <c r="Y3" s="2" t="s">
        <v>1133</v>
      </c>
      <c r="Z3" s="2" t="s">
        <v>287</v>
      </c>
      <c r="AA3" s="2" t="s">
        <v>288</v>
      </c>
      <c r="AB3" s="2" t="s">
        <v>289</v>
      </c>
      <c r="AC3" s="2" t="s">
        <v>1131</v>
      </c>
      <c r="AD3" s="2" t="s">
        <v>1134</v>
      </c>
      <c r="AE3" s="2" t="s">
        <v>150</v>
      </c>
      <c r="AF3" s="2" t="s">
        <v>145</v>
      </c>
      <c r="AG3" s="2" t="s">
        <v>1135</v>
      </c>
      <c r="AH3" s="2">
        <v>2006</v>
      </c>
      <c r="AI3" s="2" t="s">
        <v>1136</v>
      </c>
      <c r="AJ3" s="2" t="s">
        <v>311</v>
      </c>
      <c r="AK3" s="2">
        <v>1738</v>
      </c>
      <c r="AL3" s="2">
        <v>2700</v>
      </c>
      <c r="AM3" s="2">
        <v>64.37</v>
      </c>
      <c r="BF3" s="2" t="s">
        <v>152</v>
      </c>
      <c r="BG3" s="2" t="s">
        <v>145</v>
      </c>
      <c r="BH3" s="2" t="s">
        <v>1137</v>
      </c>
      <c r="BI3" s="2">
        <v>2011</v>
      </c>
      <c r="BJ3" s="2" t="s">
        <v>159</v>
      </c>
      <c r="BK3" s="2" t="s">
        <v>1138</v>
      </c>
      <c r="BL3" s="2">
        <v>700</v>
      </c>
      <c r="BM3" s="2">
        <v>1100</v>
      </c>
      <c r="BN3" s="2">
        <v>63.64</v>
      </c>
      <c r="BO3" s="2" t="s">
        <v>154</v>
      </c>
      <c r="BP3" s="2" t="s">
        <v>145</v>
      </c>
      <c r="BQ3" s="2" t="s">
        <v>1139</v>
      </c>
      <c r="BR3" s="2">
        <v>2007</v>
      </c>
      <c r="BS3" s="2" t="s">
        <v>481</v>
      </c>
      <c r="BT3" s="2" t="s">
        <v>311</v>
      </c>
      <c r="BU3" s="2">
        <v>848</v>
      </c>
      <c r="BV3" s="2">
        <v>1200</v>
      </c>
      <c r="BW3" s="2">
        <v>70.67</v>
      </c>
      <c r="EL3" s="2" t="s">
        <v>157</v>
      </c>
      <c r="EM3" s="2" t="s">
        <v>444</v>
      </c>
      <c r="EN3" s="2" t="s">
        <v>444</v>
      </c>
      <c r="EO3" s="2" t="s">
        <v>1140</v>
      </c>
      <c r="EP3" s="2" t="s">
        <v>1141</v>
      </c>
      <c r="FB3" s="2" t="s">
        <v>14</v>
      </c>
      <c r="FC3" s="2" t="s">
        <v>1142</v>
      </c>
      <c r="FD3" s="2" t="s">
        <v>1143</v>
      </c>
      <c r="FE3" s="2">
        <v>4</v>
      </c>
      <c r="FF3" s="2">
        <v>9</v>
      </c>
      <c r="FG3" s="2">
        <v>60</v>
      </c>
      <c r="FH3" s="3">
        <f>_xlfn.IFERROR(ROUND((AK3/AL3*20),4),0)</f>
        <v>12.8741</v>
      </c>
      <c r="FI3" s="3">
        <f>_xlfn.IFERROR(ROUND((BL3/BM3*50),4),0)</f>
        <v>31.8182</v>
      </c>
      <c r="FJ3" s="3">
        <f>_xlfn.IFERROR(ROUND((BU3/BV3*20),4),0)</f>
        <v>14.1333</v>
      </c>
      <c r="FK3" s="3">
        <f>_xlfn.IFERROR(ROUND((DE3/DF3*5),4),0)</f>
        <v>0</v>
      </c>
      <c r="FL3" s="3"/>
      <c r="FM3" s="3">
        <f>SUM(FH3:FL3)</f>
        <v>58.8256</v>
      </c>
    </row>
    <row r="4" spans="1:169" ht="15">
      <c r="A4" s="2">
        <v>3</v>
      </c>
      <c r="B4" s="2" t="s">
        <v>463</v>
      </c>
      <c r="C4" s="2" t="s">
        <v>464</v>
      </c>
      <c r="D4" s="2" t="s">
        <v>465</v>
      </c>
      <c r="E4" s="2" t="s">
        <v>466</v>
      </c>
      <c r="F4" s="2" t="s">
        <v>467</v>
      </c>
      <c r="G4" s="2" t="s">
        <v>143</v>
      </c>
      <c r="H4" s="2" t="s">
        <v>144</v>
      </c>
      <c r="I4" s="2" t="s">
        <v>148</v>
      </c>
      <c r="J4" s="2" t="s">
        <v>145</v>
      </c>
      <c r="K4" s="2" t="s">
        <v>146</v>
      </c>
      <c r="L4" s="2" t="s">
        <v>147</v>
      </c>
      <c r="M4" s="2" t="s">
        <v>157</v>
      </c>
      <c r="N4" s="2" t="s">
        <v>147</v>
      </c>
      <c r="O4" s="2" t="s">
        <v>148</v>
      </c>
      <c r="P4" s="2" t="s">
        <v>148</v>
      </c>
      <c r="Q4" s="2" t="s">
        <v>468</v>
      </c>
      <c r="R4" s="2" t="s">
        <v>469</v>
      </c>
      <c r="S4" s="2" t="s">
        <v>470</v>
      </c>
      <c r="T4" s="2" t="s">
        <v>471</v>
      </c>
      <c r="U4" s="2" t="s">
        <v>472</v>
      </c>
      <c r="V4" s="2" t="s">
        <v>473</v>
      </c>
      <c r="W4" s="2" t="s">
        <v>468</v>
      </c>
      <c r="X4" s="2" t="s">
        <v>474</v>
      </c>
      <c r="Y4" s="2" t="s">
        <v>470</v>
      </c>
      <c r="Z4" s="2" t="s">
        <v>471</v>
      </c>
      <c r="AA4" s="2" t="s">
        <v>472</v>
      </c>
      <c r="AB4" s="2" t="s">
        <v>473</v>
      </c>
      <c r="AC4" s="2" t="s">
        <v>468</v>
      </c>
      <c r="AD4" s="2" t="s">
        <v>474</v>
      </c>
      <c r="AE4" s="2" t="s">
        <v>150</v>
      </c>
      <c r="AF4" s="2" t="s">
        <v>145</v>
      </c>
      <c r="AG4" s="2" t="s">
        <v>475</v>
      </c>
      <c r="AH4" s="2">
        <v>2010</v>
      </c>
      <c r="AI4" s="2" t="s">
        <v>476</v>
      </c>
      <c r="AJ4" s="2" t="s">
        <v>477</v>
      </c>
      <c r="AK4" s="2">
        <v>659</v>
      </c>
      <c r="AL4" s="2">
        <v>1200</v>
      </c>
      <c r="AM4" s="2">
        <v>54.92</v>
      </c>
      <c r="BF4" s="2" t="s">
        <v>152</v>
      </c>
      <c r="BG4" s="2" t="s">
        <v>145</v>
      </c>
      <c r="BH4" s="2" t="s">
        <v>478</v>
      </c>
      <c r="BI4" s="2">
        <v>2013</v>
      </c>
      <c r="BJ4" s="2" t="s">
        <v>159</v>
      </c>
      <c r="BK4" s="2" t="s">
        <v>479</v>
      </c>
      <c r="BL4" s="2">
        <v>1323</v>
      </c>
      <c r="BM4" s="2">
        <v>2100</v>
      </c>
      <c r="BN4" s="2">
        <v>63</v>
      </c>
      <c r="BO4" s="2" t="s">
        <v>154</v>
      </c>
      <c r="BP4" s="2" t="s">
        <v>145</v>
      </c>
      <c r="BQ4" s="2" t="s">
        <v>480</v>
      </c>
      <c r="BR4" s="2">
        <v>2011</v>
      </c>
      <c r="BS4" s="2" t="s">
        <v>481</v>
      </c>
      <c r="BT4" s="2" t="s">
        <v>151</v>
      </c>
      <c r="BU4" s="2">
        <v>842</v>
      </c>
      <c r="BV4" s="2">
        <v>1200</v>
      </c>
      <c r="BW4" s="2">
        <v>70.17</v>
      </c>
      <c r="EL4" s="2" t="s">
        <v>157</v>
      </c>
      <c r="EM4" s="2" t="s">
        <v>482</v>
      </c>
      <c r="EN4" s="2" t="s">
        <v>471</v>
      </c>
      <c r="EO4" s="2" t="s">
        <v>483</v>
      </c>
      <c r="EP4" s="2" t="s">
        <v>484</v>
      </c>
      <c r="FH4" s="3">
        <f>_xlfn.IFERROR(ROUND((AK4/AL4*20),4),0)</f>
        <v>10.9833</v>
      </c>
      <c r="FI4" s="3">
        <f>_xlfn.IFERROR(ROUND((BL4/BM4*50),4),0)</f>
        <v>31.5</v>
      </c>
      <c r="FJ4" s="3">
        <f>_xlfn.IFERROR(ROUND((BU4/BV4*20),4),0)</f>
        <v>14.0333</v>
      </c>
      <c r="FK4" s="3">
        <f>_xlfn.IFERROR(ROUND((DE4/DF4*5),4),0)</f>
        <v>0</v>
      </c>
      <c r="FL4" s="3"/>
      <c r="FM4" s="3">
        <f>SUM(FH4:FL4)</f>
        <v>56.5166</v>
      </c>
    </row>
    <row r="5" spans="164:169" ht="15">
      <c r="FH5" s="4"/>
      <c r="FI5" s="4"/>
      <c r="FJ5" s="4"/>
      <c r="FK5" s="4"/>
      <c r="FL5" s="4"/>
      <c r="FM5" s="4"/>
    </row>
    <row r="6" spans="164:169" ht="15">
      <c r="FH6" s="4"/>
      <c r="FI6" s="4"/>
      <c r="FJ6" s="4"/>
      <c r="FK6" s="4"/>
      <c r="FL6" s="4"/>
      <c r="FM6" s="4"/>
    </row>
    <row r="7" spans="164:169" ht="15">
      <c r="FH7" s="4"/>
      <c r="FI7" s="4"/>
      <c r="FJ7" s="4"/>
      <c r="FK7" s="4"/>
      <c r="FL7" s="4"/>
      <c r="FM7" s="4"/>
    </row>
    <row r="8" spans="164:169" ht="15">
      <c r="FH8" s="4"/>
      <c r="FI8" s="4"/>
      <c r="FJ8" s="4"/>
      <c r="FK8" s="4"/>
      <c r="FL8" s="4"/>
      <c r="FM8" s="4"/>
    </row>
    <row r="9" spans="164:169" ht="15">
      <c r="FH9" s="4"/>
      <c r="FI9" s="4"/>
      <c r="FJ9" s="4"/>
      <c r="FK9" s="4"/>
      <c r="FL9" s="4"/>
      <c r="FM9" s="4"/>
    </row>
    <row r="10" spans="164:169" ht="15">
      <c r="FH10" s="4"/>
      <c r="FI10" s="4"/>
      <c r="FJ10" s="4"/>
      <c r="FK10" s="4"/>
      <c r="FL10" s="4"/>
      <c r="FM10" s="4"/>
    </row>
    <row r="11" spans="164:169" ht="15">
      <c r="FH11" s="4"/>
      <c r="FI11" s="4"/>
      <c r="FJ11" s="4"/>
      <c r="FK11" s="4"/>
      <c r="FL11" s="4"/>
      <c r="FM11" s="4"/>
    </row>
    <row r="12" spans="164:169" ht="15">
      <c r="FH12" s="4"/>
      <c r="FI12" s="4"/>
      <c r="FJ12" s="4"/>
      <c r="FK12" s="4"/>
      <c r="FL12" s="4"/>
      <c r="FM12" s="4"/>
    </row>
    <row r="13" spans="164:169" ht="15">
      <c r="FH13" s="4"/>
      <c r="FI13" s="4"/>
      <c r="FJ13" s="4"/>
      <c r="FK13" s="4"/>
      <c r="FL13" s="4"/>
      <c r="FM13" s="4"/>
    </row>
    <row r="14" spans="164:169" ht="15">
      <c r="FH14" s="4"/>
      <c r="FI14" s="4"/>
      <c r="FJ14" s="4"/>
      <c r="FK14" s="4"/>
      <c r="FL14" s="4"/>
      <c r="FM14" s="4"/>
    </row>
    <row r="15" spans="164:169" ht="15">
      <c r="FH15" s="4"/>
      <c r="FI15" s="4"/>
      <c r="FJ15" s="4"/>
      <c r="FK15" s="4"/>
      <c r="FL15" s="4"/>
      <c r="FM15" s="4"/>
    </row>
    <row r="16" spans="164:169" ht="15">
      <c r="FH16" s="4"/>
      <c r="FI16" s="4"/>
      <c r="FJ16" s="4"/>
      <c r="FK16" s="4"/>
      <c r="FL16" s="4"/>
      <c r="FM16" s="4"/>
    </row>
    <row r="17" spans="164:169" ht="15">
      <c r="FH17" s="4"/>
      <c r="FI17" s="4"/>
      <c r="FJ17" s="4"/>
      <c r="FK17" s="4"/>
      <c r="FL17" s="4"/>
      <c r="FM17" s="4"/>
    </row>
    <row r="18" spans="164:169" ht="15">
      <c r="FH18" s="4"/>
      <c r="FI18" s="4"/>
      <c r="FJ18" s="4"/>
      <c r="FK18" s="4"/>
      <c r="FL18" s="4"/>
      <c r="FM18" s="4"/>
    </row>
    <row r="19" spans="164:169" ht="15">
      <c r="FH19" s="4"/>
      <c r="FI19" s="4"/>
      <c r="FJ19" s="4"/>
      <c r="FK19" s="4"/>
      <c r="FL19" s="4"/>
      <c r="FM19" s="4"/>
    </row>
    <row r="20" spans="164:169" ht="15">
      <c r="FH20" s="4"/>
      <c r="FI20" s="4"/>
      <c r="FJ20" s="4"/>
      <c r="FK20" s="4"/>
      <c r="FL20" s="4"/>
      <c r="FM20" s="4"/>
    </row>
    <row r="21" spans="164:169" ht="15">
      <c r="FH21" s="4"/>
      <c r="FI21" s="4"/>
      <c r="FJ21" s="4"/>
      <c r="FK21" s="4"/>
      <c r="FL21" s="4"/>
      <c r="FM21" s="4"/>
    </row>
    <row r="22" spans="164:169" ht="15">
      <c r="FH22" s="4"/>
      <c r="FI22" s="4"/>
      <c r="FJ22" s="4"/>
      <c r="FK22" s="4"/>
      <c r="FL22" s="4"/>
      <c r="FM22" s="4"/>
    </row>
    <row r="23" spans="164:169" ht="15">
      <c r="FH23" s="4"/>
      <c r="FI23" s="4"/>
      <c r="FJ23" s="4"/>
      <c r="FK23" s="4"/>
      <c r="FL23" s="4"/>
      <c r="FM23" s="4"/>
    </row>
    <row r="24" spans="164:169" ht="15">
      <c r="FH24" s="4"/>
      <c r="FI24" s="4"/>
      <c r="FJ24" s="4"/>
      <c r="FK24" s="4"/>
      <c r="FL24" s="4"/>
      <c r="FM24" s="4"/>
    </row>
    <row r="25" spans="164:169" ht="15">
      <c r="FH25" s="4"/>
      <c r="FI25" s="4"/>
      <c r="FJ25" s="4"/>
      <c r="FK25" s="4"/>
      <c r="FL25" s="4"/>
      <c r="FM25" s="4"/>
    </row>
    <row r="26" spans="164:169" ht="15">
      <c r="FH26" s="4"/>
      <c r="FI26" s="4"/>
      <c r="FJ26" s="4"/>
      <c r="FK26" s="4"/>
      <c r="FL26" s="4"/>
      <c r="FM26" s="4"/>
    </row>
    <row r="27" spans="164:169" ht="15">
      <c r="FH27" s="4"/>
      <c r="FI27" s="4"/>
      <c r="FJ27" s="4"/>
      <c r="FK27" s="4"/>
      <c r="FL27" s="4"/>
      <c r="FM27" s="4"/>
    </row>
    <row r="28" spans="164:169" ht="15">
      <c r="FH28" s="4"/>
      <c r="FI28" s="4"/>
      <c r="FJ28" s="4"/>
      <c r="FK28" s="4"/>
      <c r="FL28" s="4"/>
      <c r="FM28" s="4"/>
    </row>
    <row r="29" spans="164:169" ht="15">
      <c r="FH29" s="4"/>
      <c r="FI29" s="4"/>
      <c r="FJ29" s="4"/>
      <c r="FK29" s="4"/>
      <c r="FL29" s="4"/>
      <c r="FM29" s="4"/>
    </row>
    <row r="30" spans="164:169" ht="15">
      <c r="FH30" s="4"/>
      <c r="FI30" s="4"/>
      <c r="FJ30" s="4"/>
      <c r="FK30" s="4"/>
      <c r="FL30" s="4"/>
      <c r="FM30" s="4"/>
    </row>
    <row r="31" spans="164:169" ht="15">
      <c r="FH31" s="4"/>
      <c r="FI31" s="4"/>
      <c r="FJ31" s="4"/>
      <c r="FK31" s="4"/>
      <c r="FL31" s="4"/>
      <c r="FM31" s="4"/>
    </row>
    <row r="32" spans="164:169" ht="15">
      <c r="FH32" s="4"/>
      <c r="FI32" s="4"/>
      <c r="FJ32" s="4"/>
      <c r="FK32" s="4"/>
      <c r="FL32" s="4"/>
      <c r="FM32" s="4"/>
    </row>
    <row r="33" spans="164:169" ht="15">
      <c r="FH33" s="4"/>
      <c r="FI33" s="4"/>
      <c r="FJ33" s="4"/>
      <c r="FK33" s="4"/>
      <c r="FL33" s="4"/>
      <c r="FM33" s="4"/>
    </row>
    <row r="34" spans="164:169" ht="15">
      <c r="FH34" s="4"/>
      <c r="FI34" s="4"/>
      <c r="FJ34" s="4"/>
      <c r="FK34" s="4"/>
      <c r="FL34" s="4"/>
      <c r="FM34" s="4"/>
    </row>
    <row r="35" spans="164:169" ht="15">
      <c r="FH35" s="4"/>
      <c r="FI35" s="4"/>
      <c r="FJ35" s="4"/>
      <c r="FK35" s="4"/>
      <c r="FL35" s="4"/>
      <c r="FM35" s="4"/>
    </row>
    <row r="36" spans="164:169" ht="15">
      <c r="FH36" s="4"/>
      <c r="FI36" s="4"/>
      <c r="FJ36" s="4"/>
      <c r="FK36" s="4"/>
      <c r="FL36" s="4"/>
      <c r="FM36" s="4"/>
    </row>
    <row r="37" spans="164:169" ht="15">
      <c r="FH37" s="4"/>
      <c r="FI37" s="4"/>
      <c r="FJ37" s="4"/>
      <c r="FK37" s="4"/>
      <c r="FL37" s="4"/>
      <c r="FM37" s="4"/>
    </row>
    <row r="38" spans="164:169" ht="15">
      <c r="FH38" s="4"/>
      <c r="FI38" s="4"/>
      <c r="FJ38" s="4"/>
      <c r="FK38" s="4"/>
      <c r="FL38" s="4"/>
      <c r="FM38" s="4"/>
    </row>
    <row r="39" spans="164:169" ht="15">
      <c r="FH39" s="4"/>
      <c r="FI39" s="4"/>
      <c r="FJ39" s="4"/>
      <c r="FK39" s="4"/>
      <c r="FL39" s="4"/>
      <c r="FM39" s="4"/>
    </row>
    <row r="40" spans="164:169" ht="15">
      <c r="FH40" s="4"/>
      <c r="FI40" s="4"/>
      <c r="FJ40" s="4"/>
      <c r="FK40" s="4"/>
      <c r="FL40" s="4"/>
      <c r="FM40" s="4"/>
    </row>
    <row r="41" spans="164:169" ht="15">
      <c r="FH41" s="4"/>
      <c r="FI41" s="4"/>
      <c r="FJ41" s="4"/>
      <c r="FK41" s="4"/>
      <c r="FL41" s="4"/>
      <c r="FM41" s="4"/>
    </row>
    <row r="42" spans="164:169" ht="15">
      <c r="FH42" s="4"/>
      <c r="FI42" s="4"/>
      <c r="FJ42" s="4"/>
      <c r="FK42" s="4"/>
      <c r="FL42" s="4"/>
      <c r="FM42" s="4"/>
    </row>
    <row r="43" spans="164:169" ht="15">
      <c r="FH43" s="4"/>
      <c r="FI43" s="4"/>
      <c r="FJ43" s="4"/>
      <c r="FK43" s="4"/>
      <c r="FL43" s="4"/>
      <c r="FM43" s="4"/>
    </row>
    <row r="44" spans="164:169" ht="15">
      <c r="FH44" s="4"/>
      <c r="FI44" s="4"/>
      <c r="FJ44" s="4"/>
      <c r="FK44" s="4"/>
      <c r="FL44" s="4"/>
      <c r="FM44" s="4"/>
    </row>
    <row r="45" spans="164:169" ht="15">
      <c r="FH45" s="4"/>
      <c r="FI45" s="4"/>
      <c r="FJ45" s="4"/>
      <c r="FK45" s="4"/>
      <c r="FL45" s="4"/>
      <c r="FM45" s="4"/>
    </row>
    <row r="46" spans="164:169" ht="15">
      <c r="FH46" s="4"/>
      <c r="FI46" s="4"/>
      <c r="FJ46" s="4"/>
      <c r="FK46" s="4"/>
      <c r="FL46" s="4"/>
      <c r="FM46" s="4"/>
    </row>
    <row r="47" spans="164:169" ht="15">
      <c r="FH47" s="4"/>
      <c r="FI47" s="4"/>
      <c r="FJ47" s="4"/>
      <c r="FK47" s="4"/>
      <c r="FL47" s="4"/>
      <c r="FM47" s="4"/>
    </row>
    <row r="48" spans="164:169" ht="15">
      <c r="FH48" s="4"/>
      <c r="FI48" s="4"/>
      <c r="FJ48" s="4"/>
      <c r="FK48" s="4"/>
      <c r="FL48" s="4"/>
      <c r="FM48" s="4"/>
    </row>
    <row r="49" spans="164:169" ht="15">
      <c r="FH49" s="4"/>
      <c r="FI49" s="4"/>
      <c r="FJ49" s="4"/>
      <c r="FK49" s="4"/>
      <c r="FL49" s="4"/>
      <c r="FM49" s="4"/>
    </row>
    <row r="50" spans="164:169" ht="15">
      <c r="FH50" s="4"/>
      <c r="FI50" s="4"/>
      <c r="FJ50" s="4"/>
      <c r="FK50" s="4"/>
      <c r="FL50" s="4"/>
      <c r="FM50" s="4"/>
    </row>
    <row r="51" spans="164:169" ht="15">
      <c r="FH51" s="4"/>
      <c r="FI51" s="4"/>
      <c r="FJ51" s="4"/>
      <c r="FK51" s="4"/>
      <c r="FL51" s="4"/>
      <c r="FM51" s="4"/>
    </row>
    <row r="52" spans="164:169" ht="15">
      <c r="FH52" s="4"/>
      <c r="FI52" s="4"/>
      <c r="FJ52" s="4"/>
      <c r="FK52" s="4"/>
      <c r="FL52" s="4"/>
      <c r="FM52" s="4"/>
    </row>
    <row r="53" spans="164:169" ht="15">
      <c r="FH53" s="4"/>
      <c r="FI53" s="4"/>
      <c r="FJ53" s="4"/>
      <c r="FK53" s="4"/>
      <c r="FL53" s="4"/>
      <c r="FM53" s="4"/>
    </row>
    <row r="54" spans="164:169" ht="15">
      <c r="FH54" s="4"/>
      <c r="FI54" s="4"/>
      <c r="FJ54" s="4"/>
      <c r="FK54" s="4"/>
      <c r="FL54" s="4"/>
      <c r="FM54" s="4"/>
    </row>
    <row r="55" spans="164:169" ht="15">
      <c r="FH55" s="4"/>
      <c r="FI55" s="4"/>
      <c r="FJ55" s="4"/>
      <c r="FK55" s="4"/>
      <c r="FL55" s="4"/>
      <c r="FM55" s="4"/>
    </row>
    <row r="56" spans="164:169" ht="15">
      <c r="FH56" s="4"/>
      <c r="FI56" s="4"/>
      <c r="FJ56" s="4"/>
      <c r="FK56" s="4"/>
      <c r="FL56" s="4"/>
      <c r="FM56" s="4"/>
    </row>
    <row r="57" spans="164:169" ht="15">
      <c r="FH57" s="4"/>
      <c r="FI57" s="4"/>
      <c r="FJ57" s="4"/>
      <c r="FK57" s="4"/>
      <c r="FL57" s="4"/>
      <c r="FM57" s="4"/>
    </row>
    <row r="58" spans="164:169" ht="15">
      <c r="FH58" s="4"/>
      <c r="FI58" s="4"/>
      <c r="FJ58" s="4"/>
      <c r="FK58" s="4"/>
      <c r="FL58" s="4"/>
      <c r="FM58" s="4"/>
    </row>
    <row r="59" spans="164:169" ht="15">
      <c r="FH59" s="4"/>
      <c r="FI59" s="4"/>
      <c r="FJ59" s="4"/>
      <c r="FK59" s="4"/>
      <c r="FL59" s="4"/>
      <c r="FM59" s="4"/>
    </row>
    <row r="60" spans="164:169" ht="15">
      <c r="FH60" s="4"/>
      <c r="FI60" s="4"/>
      <c r="FJ60" s="4"/>
      <c r="FK60" s="4"/>
      <c r="FL60" s="4"/>
      <c r="FM60" s="4"/>
    </row>
    <row r="61" spans="164:169" ht="15">
      <c r="FH61" s="4"/>
      <c r="FI61" s="4"/>
      <c r="FJ61" s="4"/>
      <c r="FK61" s="4"/>
      <c r="FL61" s="4"/>
      <c r="FM61" s="4"/>
    </row>
    <row r="62" spans="164:169" ht="15">
      <c r="FH62" s="4"/>
      <c r="FI62" s="4"/>
      <c r="FJ62" s="4"/>
      <c r="FK62" s="4"/>
      <c r="FL62" s="4"/>
      <c r="FM62" s="4"/>
    </row>
    <row r="63" spans="164:169" ht="15">
      <c r="FH63" s="4"/>
      <c r="FI63" s="4"/>
      <c r="FJ63" s="4"/>
      <c r="FK63" s="4"/>
      <c r="FL63" s="4"/>
      <c r="FM63" s="4"/>
    </row>
    <row r="64" spans="164:169" ht="15">
      <c r="FH64" s="4"/>
      <c r="FI64" s="4"/>
      <c r="FJ64" s="4"/>
      <c r="FK64" s="4"/>
      <c r="FL64" s="4"/>
      <c r="FM64" s="4"/>
    </row>
    <row r="65" spans="164:169" ht="15">
      <c r="FH65" s="4"/>
      <c r="FI65" s="4"/>
      <c r="FJ65" s="4"/>
      <c r="FK65" s="4"/>
      <c r="FL65" s="4"/>
      <c r="FM65" s="4"/>
    </row>
    <row r="66" spans="164:169" ht="15">
      <c r="FH66" s="4"/>
      <c r="FI66" s="4"/>
      <c r="FJ66" s="4"/>
      <c r="FK66" s="4"/>
      <c r="FL66" s="4"/>
      <c r="FM66" s="4"/>
    </row>
    <row r="67" spans="164:169" ht="15">
      <c r="FH67" s="4"/>
      <c r="FI67" s="4"/>
      <c r="FJ67" s="4"/>
      <c r="FK67" s="4"/>
      <c r="FL67" s="4"/>
      <c r="FM67" s="4"/>
    </row>
    <row r="68" spans="164:169" ht="15">
      <c r="FH68" s="4"/>
      <c r="FI68" s="4"/>
      <c r="FJ68" s="4"/>
      <c r="FK68" s="4"/>
      <c r="FL68" s="4"/>
      <c r="FM68" s="4"/>
    </row>
    <row r="69" spans="164:169" ht="15">
      <c r="FH69" s="4"/>
      <c r="FI69" s="4"/>
      <c r="FJ69" s="4"/>
      <c r="FK69" s="4"/>
      <c r="FL69" s="4"/>
      <c r="FM69" s="4"/>
    </row>
    <row r="70" spans="164:169" ht="15">
      <c r="FH70" s="4"/>
      <c r="FI70" s="4"/>
      <c r="FJ70" s="4"/>
      <c r="FK70" s="4"/>
      <c r="FL70" s="4"/>
      <c r="FM70" s="4"/>
    </row>
    <row r="71" spans="164:169" ht="15">
      <c r="FH71" s="4"/>
      <c r="FI71" s="4"/>
      <c r="FJ71" s="4"/>
      <c r="FK71" s="4"/>
      <c r="FL71" s="4"/>
      <c r="FM71" s="4"/>
    </row>
    <row r="72" spans="164:169" ht="15">
      <c r="FH72" s="4"/>
      <c r="FI72" s="4"/>
      <c r="FJ72" s="4"/>
      <c r="FK72" s="4"/>
      <c r="FL72" s="4"/>
      <c r="FM72" s="4"/>
    </row>
    <row r="73" spans="164:169" ht="15">
      <c r="FH73" s="4"/>
      <c r="FI73" s="4"/>
      <c r="FJ73" s="4"/>
      <c r="FK73" s="4"/>
      <c r="FL73" s="4"/>
      <c r="FM73" s="4"/>
    </row>
    <row r="74" spans="164:169" ht="15">
      <c r="FH74" s="4"/>
      <c r="FI74" s="4"/>
      <c r="FJ74" s="4"/>
      <c r="FK74" s="4"/>
      <c r="FL74" s="4"/>
      <c r="FM74" s="4"/>
    </row>
    <row r="75" spans="164:169" ht="15">
      <c r="FH75" s="4"/>
      <c r="FI75" s="4"/>
      <c r="FJ75" s="4"/>
      <c r="FK75" s="4"/>
      <c r="FL75" s="4"/>
      <c r="FM75" s="4"/>
    </row>
    <row r="76" spans="164:169" ht="15">
      <c r="FH76" s="4"/>
      <c r="FI76" s="4"/>
      <c r="FJ76" s="4"/>
      <c r="FK76" s="4"/>
      <c r="FL76" s="4"/>
      <c r="FM76" s="4"/>
    </row>
    <row r="77" spans="164:169" ht="15">
      <c r="FH77" s="4"/>
      <c r="FI77" s="4"/>
      <c r="FJ77" s="4"/>
      <c r="FK77" s="4"/>
      <c r="FL77" s="4"/>
      <c r="FM77" s="4"/>
    </row>
    <row r="78" spans="164:169" ht="15">
      <c r="FH78" s="4"/>
      <c r="FI78" s="4"/>
      <c r="FJ78" s="4"/>
      <c r="FK78" s="4"/>
      <c r="FL78" s="4"/>
      <c r="FM78" s="4"/>
    </row>
    <row r="79" spans="164:169" ht="15">
      <c r="FH79" s="4"/>
      <c r="FI79" s="4"/>
      <c r="FJ79" s="4"/>
      <c r="FK79" s="4"/>
      <c r="FL79" s="4"/>
      <c r="FM79" s="4"/>
    </row>
    <row r="80" spans="164:169" ht="15">
      <c r="FH80" s="4"/>
      <c r="FI80" s="4"/>
      <c r="FJ80" s="4"/>
      <c r="FK80" s="4"/>
      <c r="FL80" s="4"/>
      <c r="FM80" s="4"/>
    </row>
    <row r="81" spans="164:169" ht="15">
      <c r="FH81" s="4"/>
      <c r="FI81" s="4"/>
      <c r="FJ81" s="4"/>
      <c r="FK81" s="4"/>
      <c r="FL81" s="4"/>
      <c r="FM81" s="4"/>
    </row>
    <row r="82" spans="164:169" ht="15">
      <c r="FH82" s="4"/>
      <c r="FI82" s="4"/>
      <c r="FJ82" s="4"/>
      <c r="FK82" s="4"/>
      <c r="FL82" s="4"/>
      <c r="FM82" s="4"/>
    </row>
    <row r="83" spans="164:169" ht="15">
      <c r="FH83" s="4"/>
      <c r="FI83" s="4"/>
      <c r="FJ83" s="4"/>
      <c r="FK83" s="4"/>
      <c r="FL83" s="4"/>
      <c r="FM83" s="4"/>
    </row>
    <row r="84" spans="164:169" ht="15">
      <c r="FH84" s="4"/>
      <c r="FI84" s="4"/>
      <c r="FJ84" s="4"/>
      <c r="FK84" s="4"/>
      <c r="FL84" s="4"/>
      <c r="FM84" s="4"/>
    </row>
    <row r="85" spans="164:169" ht="15">
      <c r="FH85" s="4"/>
      <c r="FI85" s="4"/>
      <c r="FJ85" s="4"/>
      <c r="FK85" s="4"/>
      <c r="FL85" s="4"/>
      <c r="FM85" s="4"/>
    </row>
    <row r="86" spans="164:169" ht="15">
      <c r="FH86" s="4"/>
      <c r="FI86" s="4"/>
      <c r="FJ86" s="4"/>
      <c r="FK86" s="4"/>
      <c r="FL86" s="4"/>
      <c r="FM86" s="4"/>
    </row>
    <row r="87" spans="164:169" ht="15">
      <c r="FH87" s="4"/>
      <c r="FI87" s="4"/>
      <c r="FJ87" s="4"/>
      <c r="FK87" s="4"/>
      <c r="FL87" s="4"/>
      <c r="FM87" s="4"/>
    </row>
    <row r="88" spans="164:169" ht="15">
      <c r="FH88" s="4"/>
      <c r="FI88" s="4"/>
      <c r="FJ88" s="4"/>
      <c r="FK88" s="4"/>
      <c r="FL88" s="4"/>
      <c r="FM88" s="4"/>
    </row>
    <row r="89" spans="164:169" ht="15">
      <c r="FH89" s="4"/>
      <c r="FI89" s="4"/>
      <c r="FJ89" s="4"/>
      <c r="FK89" s="4"/>
      <c r="FL89" s="4"/>
      <c r="FM89" s="4"/>
    </row>
    <row r="90" spans="164:169" ht="15">
      <c r="FH90" s="4"/>
      <c r="FI90" s="4"/>
      <c r="FJ90" s="4"/>
      <c r="FK90" s="4"/>
      <c r="FL90" s="4"/>
      <c r="FM90" s="4"/>
    </row>
    <row r="91" spans="164:169" ht="15">
      <c r="FH91" s="4"/>
      <c r="FI91" s="4"/>
      <c r="FJ91" s="4"/>
      <c r="FK91" s="4"/>
      <c r="FL91" s="4"/>
      <c r="FM91" s="4"/>
    </row>
    <row r="92" spans="164:169" ht="15">
      <c r="FH92" s="4"/>
      <c r="FI92" s="4"/>
      <c r="FJ92" s="4"/>
      <c r="FK92" s="4"/>
      <c r="FL92" s="4"/>
      <c r="FM92" s="4"/>
    </row>
    <row r="93" spans="164:169" ht="15">
      <c r="FH93" s="4"/>
      <c r="FI93" s="4"/>
      <c r="FJ93" s="4"/>
      <c r="FK93" s="4"/>
      <c r="FL93" s="4"/>
      <c r="FM93" s="4"/>
    </row>
    <row r="94" spans="164:169" ht="15">
      <c r="FH94" s="4"/>
      <c r="FI94" s="4"/>
      <c r="FJ94" s="4"/>
      <c r="FK94" s="4"/>
      <c r="FL94" s="4"/>
      <c r="FM94" s="4"/>
    </row>
    <row r="95" spans="164:169" ht="15">
      <c r="FH95" s="4"/>
      <c r="FI95" s="4"/>
      <c r="FJ95" s="4"/>
      <c r="FK95" s="4"/>
      <c r="FL95" s="4"/>
      <c r="FM95" s="4"/>
    </row>
    <row r="96" spans="164:169" ht="15">
      <c r="FH96" s="4"/>
      <c r="FI96" s="4"/>
      <c r="FJ96" s="4"/>
      <c r="FK96" s="4"/>
      <c r="FL96" s="4"/>
      <c r="FM96" s="4"/>
    </row>
    <row r="97" spans="164:169" ht="15">
      <c r="FH97" s="4"/>
      <c r="FI97" s="4"/>
      <c r="FJ97" s="4"/>
      <c r="FK97" s="4"/>
      <c r="FL97" s="4"/>
      <c r="FM97" s="4"/>
    </row>
    <row r="98" spans="164:169" ht="15">
      <c r="FH98" s="4"/>
      <c r="FI98" s="4"/>
      <c r="FJ98" s="4"/>
      <c r="FK98" s="4"/>
      <c r="FL98" s="4"/>
      <c r="FM98" s="4"/>
    </row>
    <row r="99" spans="164:169" ht="15">
      <c r="FH99" s="4"/>
      <c r="FI99" s="4"/>
      <c r="FJ99" s="4"/>
      <c r="FK99" s="4"/>
      <c r="FL99" s="4"/>
      <c r="FM99" s="4"/>
    </row>
    <row r="100" spans="164:169" ht="15">
      <c r="FH100" s="4"/>
      <c r="FI100" s="4"/>
      <c r="FJ100" s="4"/>
      <c r="FK100" s="4"/>
      <c r="FL100" s="4"/>
      <c r="FM100" s="4"/>
    </row>
    <row r="101" spans="164:169" ht="15">
      <c r="FH101" s="4"/>
      <c r="FI101" s="4"/>
      <c r="FJ101" s="4"/>
      <c r="FK101" s="4"/>
      <c r="FL101" s="4"/>
      <c r="FM101" s="4"/>
    </row>
    <row r="102" spans="164:169" ht="15">
      <c r="FH102" s="4"/>
      <c r="FI102" s="4"/>
      <c r="FJ102" s="4"/>
      <c r="FK102" s="4"/>
      <c r="FL102" s="4"/>
      <c r="FM102" s="4"/>
    </row>
    <row r="103" spans="164:169" ht="15">
      <c r="FH103" s="4"/>
      <c r="FI103" s="4"/>
      <c r="FJ103" s="4"/>
      <c r="FK103" s="4"/>
      <c r="FL103" s="4"/>
      <c r="FM103" s="4"/>
    </row>
    <row r="104" spans="164:169" ht="15">
      <c r="FH104" s="4"/>
      <c r="FI104" s="4"/>
      <c r="FJ104" s="4"/>
      <c r="FK104" s="4"/>
      <c r="FL104" s="4"/>
      <c r="FM104" s="4"/>
    </row>
    <row r="105" spans="164:169" ht="15">
      <c r="FH105" s="4"/>
      <c r="FI105" s="4"/>
      <c r="FJ105" s="4"/>
      <c r="FK105" s="4"/>
      <c r="FL105" s="4"/>
      <c r="FM105" s="4"/>
    </row>
    <row r="106" spans="164:169" ht="15">
      <c r="FH106" s="4"/>
      <c r="FI106" s="4"/>
      <c r="FJ106" s="4"/>
      <c r="FK106" s="4"/>
      <c r="FL106" s="4"/>
      <c r="FM106" s="4"/>
    </row>
    <row r="107" spans="164:169" ht="15">
      <c r="FH107" s="4"/>
      <c r="FI107" s="4"/>
      <c r="FJ107" s="4"/>
      <c r="FK107" s="4"/>
      <c r="FL107" s="4"/>
      <c r="FM107" s="4"/>
    </row>
    <row r="108" spans="164:169" ht="15">
      <c r="FH108" s="4"/>
      <c r="FI108" s="4"/>
      <c r="FJ108" s="4"/>
      <c r="FK108" s="4"/>
      <c r="FL108" s="4"/>
      <c r="FM108" s="4"/>
    </row>
    <row r="109" spans="164:169" ht="15">
      <c r="FH109" s="4"/>
      <c r="FI109" s="4"/>
      <c r="FJ109" s="4"/>
      <c r="FK109" s="4"/>
      <c r="FL109" s="4"/>
      <c r="FM109" s="4"/>
    </row>
    <row r="110" spans="164:169" ht="15">
      <c r="FH110" s="4"/>
      <c r="FI110" s="4"/>
      <c r="FJ110" s="4"/>
      <c r="FK110" s="4"/>
      <c r="FL110" s="4"/>
      <c r="FM110" s="4"/>
    </row>
    <row r="111" spans="164:169" ht="15">
      <c r="FH111" s="4"/>
      <c r="FI111" s="4"/>
      <c r="FJ111" s="4"/>
      <c r="FK111" s="4"/>
      <c r="FL111" s="4"/>
      <c r="FM111" s="4"/>
    </row>
    <row r="112" spans="164:169" ht="15">
      <c r="FH112" s="4"/>
      <c r="FI112" s="4"/>
      <c r="FJ112" s="4"/>
      <c r="FK112" s="4"/>
      <c r="FL112" s="4"/>
      <c r="FM112" s="4"/>
    </row>
    <row r="113" spans="164:169" ht="15">
      <c r="FH113" s="4"/>
      <c r="FI113" s="4"/>
      <c r="FJ113" s="4"/>
      <c r="FK113" s="4"/>
      <c r="FL113" s="4"/>
      <c r="FM113" s="4"/>
    </row>
    <row r="114" spans="164:169" ht="15">
      <c r="FH114" s="4"/>
      <c r="FI114" s="4"/>
      <c r="FJ114" s="4"/>
      <c r="FK114" s="4"/>
      <c r="FL114" s="4"/>
      <c r="FM114" s="4"/>
    </row>
    <row r="115" spans="164:169" ht="15">
      <c r="FH115" s="4"/>
      <c r="FI115" s="4"/>
      <c r="FJ115" s="4"/>
      <c r="FK115" s="4"/>
      <c r="FL115" s="4"/>
      <c r="FM115" s="4"/>
    </row>
    <row r="116" spans="164:169" ht="15">
      <c r="FH116" s="4"/>
      <c r="FI116" s="4"/>
      <c r="FJ116" s="4"/>
      <c r="FK116" s="4"/>
      <c r="FL116" s="4"/>
      <c r="FM116" s="4"/>
    </row>
    <row r="117" spans="164:169" ht="15">
      <c r="FH117" s="4"/>
      <c r="FI117" s="4"/>
      <c r="FJ117" s="4"/>
      <c r="FK117" s="4"/>
      <c r="FL117" s="4"/>
      <c r="FM117" s="4"/>
    </row>
    <row r="118" spans="164:169" ht="15">
      <c r="FH118" s="4"/>
      <c r="FI118" s="4"/>
      <c r="FJ118" s="4"/>
      <c r="FK118" s="4"/>
      <c r="FL118" s="4"/>
      <c r="FM118" s="4"/>
    </row>
    <row r="119" spans="164:169" ht="15">
      <c r="FH119" s="4"/>
      <c r="FI119" s="4"/>
      <c r="FJ119" s="4"/>
      <c r="FK119" s="4"/>
      <c r="FL119" s="4"/>
      <c r="FM119" s="4"/>
    </row>
    <row r="120" spans="164:169" ht="15">
      <c r="FH120" s="4"/>
      <c r="FI120" s="4"/>
      <c r="FJ120" s="4"/>
      <c r="FK120" s="4"/>
      <c r="FL120" s="4"/>
      <c r="FM120" s="4"/>
    </row>
    <row r="121" spans="164:169" ht="15">
      <c r="FH121" s="4"/>
      <c r="FI121" s="4"/>
      <c r="FJ121" s="4"/>
      <c r="FK121" s="4"/>
      <c r="FL121" s="4"/>
      <c r="FM121" s="4"/>
    </row>
    <row r="122" spans="164:169" ht="15">
      <c r="FH122" s="4"/>
      <c r="FI122" s="4"/>
      <c r="FJ122" s="4"/>
      <c r="FK122" s="4"/>
      <c r="FL122" s="4"/>
      <c r="FM122" s="4"/>
    </row>
    <row r="123" spans="164:169" ht="15">
      <c r="FH123" s="4"/>
      <c r="FI123" s="4"/>
      <c r="FJ123" s="4"/>
      <c r="FK123" s="4"/>
      <c r="FL123" s="4"/>
      <c r="FM123" s="4"/>
    </row>
    <row r="124" spans="164:169" ht="15">
      <c r="FH124" s="4"/>
      <c r="FI124" s="4"/>
      <c r="FJ124" s="4"/>
      <c r="FK124" s="4"/>
      <c r="FL124" s="4"/>
      <c r="FM124" s="4"/>
    </row>
    <row r="125" spans="164:169" ht="15">
      <c r="FH125" s="4"/>
      <c r="FI125" s="4"/>
      <c r="FJ125" s="4"/>
      <c r="FK125" s="4"/>
      <c r="FL125" s="4"/>
      <c r="FM125" s="4"/>
    </row>
    <row r="126" spans="164:169" ht="15">
      <c r="FH126" s="4"/>
      <c r="FI126" s="4"/>
      <c r="FJ126" s="4"/>
      <c r="FK126" s="4"/>
      <c r="FL126" s="4"/>
      <c r="FM126" s="4"/>
    </row>
    <row r="127" spans="164:169" ht="15">
      <c r="FH127" s="4"/>
      <c r="FI127" s="4"/>
      <c r="FJ127" s="4"/>
      <c r="FK127" s="4"/>
      <c r="FL127" s="4"/>
      <c r="FM127" s="4"/>
    </row>
    <row r="128" spans="164:169" ht="15">
      <c r="FH128" s="4"/>
      <c r="FI128" s="4"/>
      <c r="FJ128" s="4"/>
      <c r="FK128" s="4"/>
      <c r="FL128" s="4"/>
      <c r="FM128" s="4"/>
    </row>
    <row r="129" spans="164:169" ht="15">
      <c r="FH129" s="4"/>
      <c r="FI129" s="4"/>
      <c r="FJ129" s="4"/>
      <c r="FK129" s="4"/>
      <c r="FL129" s="4"/>
      <c r="FM129" s="4"/>
    </row>
    <row r="130" spans="164:169" ht="15">
      <c r="FH130" s="4"/>
      <c r="FI130" s="4"/>
      <c r="FJ130" s="4"/>
      <c r="FK130" s="4"/>
      <c r="FL130" s="4"/>
      <c r="FM130" s="4"/>
    </row>
    <row r="131" spans="164:169" ht="15">
      <c r="FH131" s="4"/>
      <c r="FI131" s="4"/>
      <c r="FJ131" s="4"/>
      <c r="FK131" s="4"/>
      <c r="FL131" s="4"/>
      <c r="FM131" s="4"/>
    </row>
    <row r="132" spans="164:169" ht="15">
      <c r="FH132" s="4"/>
      <c r="FI132" s="4"/>
      <c r="FJ132" s="4"/>
      <c r="FK132" s="4"/>
      <c r="FL132" s="4"/>
      <c r="FM132" s="4"/>
    </row>
    <row r="133" spans="164:169" ht="15">
      <c r="FH133" s="4"/>
      <c r="FI133" s="4"/>
      <c r="FJ133" s="4"/>
      <c r="FK133" s="4"/>
      <c r="FL133" s="4"/>
      <c r="FM133" s="4"/>
    </row>
    <row r="134" spans="164:169" ht="15">
      <c r="FH134" s="4"/>
      <c r="FI134" s="4"/>
      <c r="FJ134" s="4"/>
      <c r="FK134" s="4"/>
      <c r="FL134" s="4"/>
      <c r="FM134" s="4"/>
    </row>
    <row r="135" spans="164:169" ht="15">
      <c r="FH135" s="4"/>
      <c r="FI135" s="4"/>
      <c r="FJ135" s="4"/>
      <c r="FK135" s="4"/>
      <c r="FL135" s="4"/>
      <c r="FM135" s="4"/>
    </row>
    <row r="136" spans="164:169" ht="15">
      <c r="FH136" s="4"/>
      <c r="FI136" s="4"/>
      <c r="FJ136" s="4"/>
      <c r="FK136" s="4"/>
      <c r="FL136" s="4"/>
      <c r="FM136" s="4"/>
    </row>
    <row r="137" spans="164:169" ht="15">
      <c r="FH137" s="4"/>
      <c r="FI137" s="4"/>
      <c r="FJ137" s="4"/>
      <c r="FK137" s="4"/>
      <c r="FL137" s="4"/>
      <c r="FM137" s="4"/>
    </row>
    <row r="138" spans="164:169" ht="15">
      <c r="FH138" s="4"/>
      <c r="FI138" s="4"/>
      <c r="FJ138" s="4"/>
      <c r="FK138" s="4"/>
      <c r="FL138" s="4"/>
      <c r="FM138" s="4"/>
    </row>
    <row r="139" spans="164:169" ht="15">
      <c r="FH139" s="4"/>
      <c r="FI139" s="4"/>
      <c r="FJ139" s="4"/>
      <c r="FK139" s="4"/>
      <c r="FL139" s="4"/>
      <c r="FM139" s="4"/>
    </row>
    <row r="140" spans="164:169" ht="15">
      <c r="FH140" s="4"/>
      <c r="FI140" s="4"/>
      <c r="FJ140" s="4"/>
      <c r="FK140" s="4"/>
      <c r="FL140" s="4"/>
      <c r="FM140" s="4"/>
    </row>
    <row r="141" spans="164:169" ht="15">
      <c r="FH141" s="4"/>
      <c r="FI141" s="4"/>
      <c r="FJ141" s="4"/>
      <c r="FK141" s="4"/>
      <c r="FL141" s="4"/>
      <c r="FM141" s="4"/>
    </row>
    <row r="142" spans="164:169" ht="15">
      <c r="FH142" s="4"/>
      <c r="FI142" s="4"/>
      <c r="FJ142" s="4"/>
      <c r="FK142" s="4"/>
      <c r="FL142" s="4"/>
      <c r="FM142" s="4"/>
    </row>
    <row r="143" spans="164:169" ht="15">
      <c r="FH143" s="4"/>
      <c r="FI143" s="4"/>
      <c r="FJ143" s="4"/>
      <c r="FK143" s="4"/>
      <c r="FL143" s="4"/>
      <c r="FM143" s="4"/>
    </row>
    <row r="144" spans="164:169" ht="15">
      <c r="FH144" s="4"/>
      <c r="FI144" s="4"/>
      <c r="FJ144" s="4"/>
      <c r="FK144" s="4"/>
      <c r="FL144" s="4"/>
      <c r="FM144" s="4"/>
    </row>
    <row r="145" spans="164:169" ht="15">
      <c r="FH145" s="4"/>
      <c r="FI145" s="4"/>
      <c r="FJ145" s="4"/>
      <c r="FK145" s="4"/>
      <c r="FL145" s="4"/>
      <c r="FM145" s="4"/>
    </row>
    <row r="146" spans="164:169" ht="15">
      <c r="FH146" s="4"/>
      <c r="FI146" s="4"/>
      <c r="FJ146" s="4"/>
      <c r="FK146" s="4"/>
      <c r="FL146" s="4"/>
      <c r="FM146" s="4"/>
    </row>
    <row r="147" spans="164:169" ht="15">
      <c r="FH147" s="4"/>
      <c r="FI147" s="4"/>
      <c r="FJ147" s="4"/>
      <c r="FK147" s="4"/>
      <c r="FL147" s="4"/>
      <c r="FM147" s="4"/>
    </row>
    <row r="148" spans="164:169" ht="15">
      <c r="FH148" s="4"/>
      <c r="FI148" s="4"/>
      <c r="FJ148" s="4"/>
      <c r="FK148" s="4"/>
      <c r="FL148" s="4"/>
      <c r="FM148" s="4"/>
    </row>
    <row r="149" spans="164:169" ht="15">
      <c r="FH149" s="4"/>
      <c r="FI149" s="4"/>
      <c r="FJ149" s="4"/>
      <c r="FK149" s="4"/>
      <c r="FL149" s="4"/>
      <c r="FM149" s="4"/>
    </row>
    <row r="150" spans="164:169" ht="15">
      <c r="FH150" s="4"/>
      <c r="FI150" s="4"/>
      <c r="FJ150" s="4"/>
      <c r="FK150" s="4"/>
      <c r="FL150" s="4"/>
      <c r="FM150" s="4"/>
    </row>
    <row r="151" spans="164:169" ht="15">
      <c r="FH151" s="4"/>
      <c r="FI151" s="4"/>
      <c r="FJ151" s="4"/>
      <c r="FK151" s="4"/>
      <c r="FL151" s="4"/>
      <c r="FM151" s="4"/>
    </row>
    <row r="152" spans="164:169" ht="15">
      <c r="FH152" s="4"/>
      <c r="FI152" s="4"/>
      <c r="FJ152" s="4"/>
      <c r="FK152" s="4"/>
      <c r="FL152" s="4"/>
      <c r="FM152" s="4"/>
    </row>
    <row r="153" spans="164:169" ht="15">
      <c r="FH153" s="4"/>
      <c r="FI153" s="4"/>
      <c r="FJ153" s="4"/>
      <c r="FK153" s="4"/>
      <c r="FL153" s="4"/>
      <c r="FM153" s="4"/>
    </row>
    <row r="154" spans="164:169" ht="15">
      <c r="FH154" s="4"/>
      <c r="FI154" s="4"/>
      <c r="FJ154" s="4"/>
      <c r="FK154" s="4"/>
      <c r="FL154" s="4"/>
      <c r="FM154" s="4"/>
    </row>
    <row r="155" spans="164:169" ht="15">
      <c r="FH155" s="4"/>
      <c r="FI155" s="4"/>
      <c r="FJ155" s="4"/>
      <c r="FK155" s="4"/>
      <c r="FL155" s="4"/>
      <c r="FM155" s="4"/>
    </row>
    <row r="156" spans="164:169" ht="15">
      <c r="FH156" s="4"/>
      <c r="FI156" s="4"/>
      <c r="FJ156" s="4"/>
      <c r="FK156" s="4"/>
      <c r="FL156" s="4"/>
      <c r="FM156" s="4"/>
    </row>
    <row r="157" spans="164:169" ht="15">
      <c r="FH157" s="4"/>
      <c r="FI157" s="4"/>
      <c r="FJ157" s="4"/>
      <c r="FK157" s="4"/>
      <c r="FL157" s="4"/>
      <c r="FM157" s="4"/>
    </row>
    <row r="158" spans="164:169" ht="15">
      <c r="FH158" s="4"/>
      <c r="FI158" s="4"/>
      <c r="FJ158" s="4"/>
      <c r="FK158" s="4"/>
      <c r="FL158" s="4"/>
      <c r="FM158" s="4"/>
    </row>
    <row r="159" spans="164:169" ht="15">
      <c r="FH159" s="4"/>
      <c r="FI159" s="4"/>
      <c r="FJ159" s="4"/>
      <c r="FK159" s="4"/>
      <c r="FL159" s="4"/>
      <c r="FM159" s="4"/>
    </row>
    <row r="160" spans="164:169" ht="15">
      <c r="FH160" s="4"/>
      <c r="FI160" s="4"/>
      <c r="FJ160" s="4"/>
      <c r="FK160" s="4"/>
      <c r="FL160" s="4"/>
      <c r="FM160" s="4"/>
    </row>
    <row r="161" spans="164:169" ht="15">
      <c r="FH161" s="4"/>
      <c r="FI161" s="4"/>
      <c r="FJ161" s="4"/>
      <c r="FK161" s="4"/>
      <c r="FL161" s="4"/>
      <c r="FM161" s="4"/>
    </row>
    <row r="162" spans="164:169" ht="15">
      <c r="FH162" s="4"/>
      <c r="FI162" s="4"/>
      <c r="FJ162" s="4"/>
      <c r="FK162" s="4"/>
      <c r="FL162" s="4"/>
      <c r="FM162" s="4"/>
    </row>
    <row r="163" spans="164:169" ht="15">
      <c r="FH163" s="4"/>
      <c r="FI163" s="4"/>
      <c r="FJ163" s="4"/>
      <c r="FK163" s="4"/>
      <c r="FL163" s="4"/>
      <c r="FM163" s="4"/>
    </row>
    <row r="164" spans="164:169" ht="15">
      <c r="FH164" s="4"/>
      <c r="FI164" s="4"/>
      <c r="FJ164" s="4"/>
      <c r="FK164" s="4"/>
      <c r="FL164" s="4"/>
      <c r="FM164" s="4"/>
    </row>
    <row r="165" spans="164:169" ht="15">
      <c r="FH165" s="4"/>
      <c r="FI165" s="4"/>
      <c r="FJ165" s="4"/>
      <c r="FK165" s="4"/>
      <c r="FL165" s="4"/>
      <c r="FM165" s="4"/>
    </row>
    <row r="166" spans="164:169" ht="15">
      <c r="FH166" s="4"/>
      <c r="FI166" s="4"/>
      <c r="FJ166" s="4"/>
      <c r="FK166" s="4"/>
      <c r="FL166" s="4"/>
      <c r="FM166" s="4"/>
    </row>
    <row r="167" spans="164:169" ht="15">
      <c r="FH167" s="4"/>
      <c r="FI167" s="4"/>
      <c r="FJ167" s="4"/>
      <c r="FK167" s="4"/>
      <c r="FL167" s="4"/>
      <c r="FM167" s="4"/>
    </row>
    <row r="168" spans="164:169" ht="15">
      <c r="FH168" s="4"/>
      <c r="FI168" s="4"/>
      <c r="FJ168" s="4"/>
      <c r="FK168" s="4"/>
      <c r="FL168" s="4"/>
      <c r="FM168" s="4"/>
    </row>
    <row r="169" spans="164:169" ht="15">
      <c r="FH169" s="4"/>
      <c r="FI169" s="4"/>
      <c r="FJ169" s="4"/>
      <c r="FK169" s="4"/>
      <c r="FL169" s="4"/>
      <c r="FM169" s="4"/>
    </row>
    <row r="170" spans="164:169" ht="15">
      <c r="FH170" s="4"/>
      <c r="FI170" s="4"/>
      <c r="FJ170" s="4"/>
      <c r="FK170" s="4"/>
      <c r="FL170" s="4"/>
      <c r="FM170" s="4"/>
    </row>
    <row r="171" spans="164:169" ht="15">
      <c r="FH171" s="4"/>
      <c r="FI171" s="4"/>
      <c r="FJ171" s="4"/>
      <c r="FK171" s="4"/>
      <c r="FL171" s="4"/>
      <c r="FM171" s="4"/>
    </row>
    <row r="172" spans="164:169" ht="15">
      <c r="FH172" s="4"/>
      <c r="FI172" s="4"/>
      <c r="FJ172" s="4"/>
      <c r="FK172" s="4"/>
      <c r="FL172" s="4"/>
      <c r="FM172" s="4"/>
    </row>
    <row r="173" spans="164:169" ht="15">
      <c r="FH173" s="4"/>
      <c r="FI173" s="4"/>
      <c r="FJ173" s="4"/>
      <c r="FK173" s="4"/>
      <c r="FL173" s="4"/>
      <c r="FM173" s="4"/>
    </row>
    <row r="174" spans="164:169" ht="15">
      <c r="FH174" s="4"/>
      <c r="FI174" s="4"/>
      <c r="FJ174" s="4"/>
      <c r="FK174" s="4"/>
      <c r="FL174" s="4"/>
      <c r="FM174" s="4"/>
    </row>
    <row r="175" spans="164:169" ht="15">
      <c r="FH175" s="4"/>
      <c r="FI175" s="4"/>
      <c r="FJ175" s="4"/>
      <c r="FK175" s="4"/>
      <c r="FL175" s="4"/>
      <c r="FM175" s="4"/>
    </row>
    <row r="176" spans="164:169" ht="15">
      <c r="FH176" s="4"/>
      <c r="FI176" s="4"/>
      <c r="FJ176" s="4"/>
      <c r="FK176" s="4"/>
      <c r="FL176" s="4"/>
      <c r="FM176" s="4"/>
    </row>
    <row r="177" spans="164:169" ht="15">
      <c r="FH177" s="4"/>
      <c r="FI177" s="4"/>
      <c r="FJ177" s="4"/>
      <c r="FK177" s="4"/>
      <c r="FL177" s="4"/>
      <c r="FM177" s="4"/>
    </row>
    <row r="178" spans="164:169" ht="15">
      <c r="FH178" s="4"/>
      <c r="FI178" s="4"/>
      <c r="FJ178" s="4"/>
      <c r="FK178" s="4"/>
      <c r="FL178" s="4"/>
      <c r="FM178" s="4"/>
    </row>
    <row r="179" spans="164:169" ht="15">
      <c r="FH179" s="4"/>
      <c r="FI179" s="4"/>
      <c r="FJ179" s="4"/>
      <c r="FK179" s="4"/>
      <c r="FL179" s="4"/>
      <c r="FM179" s="4"/>
    </row>
    <row r="180" spans="164:169" ht="15">
      <c r="FH180" s="4"/>
      <c r="FI180" s="4"/>
      <c r="FJ180" s="4"/>
      <c r="FK180" s="4"/>
      <c r="FL180" s="4"/>
      <c r="FM180" s="4"/>
    </row>
    <row r="181" spans="164:169" ht="15">
      <c r="FH181" s="4"/>
      <c r="FI181" s="4"/>
      <c r="FJ181" s="4"/>
      <c r="FK181" s="4"/>
      <c r="FL181" s="4"/>
      <c r="FM181" s="4"/>
    </row>
    <row r="182" spans="164:169" ht="15">
      <c r="FH182" s="4"/>
      <c r="FI182" s="4"/>
      <c r="FJ182" s="4"/>
      <c r="FK182" s="4"/>
      <c r="FL182" s="4"/>
      <c r="FM182" s="4"/>
    </row>
    <row r="183" spans="164:169" ht="15">
      <c r="FH183" s="4"/>
      <c r="FI183" s="4"/>
      <c r="FJ183" s="4"/>
      <c r="FK183" s="4"/>
      <c r="FL183" s="4"/>
      <c r="FM183" s="4"/>
    </row>
    <row r="184" spans="164:169" ht="15">
      <c r="FH184" s="4"/>
      <c r="FI184" s="4"/>
      <c r="FJ184" s="4"/>
      <c r="FK184" s="4"/>
      <c r="FL184" s="4"/>
      <c r="FM184" s="4"/>
    </row>
    <row r="185" spans="164:169" ht="15">
      <c r="FH185" s="4"/>
      <c r="FI185" s="4"/>
      <c r="FJ185" s="4"/>
      <c r="FK185" s="4"/>
      <c r="FL185" s="4"/>
      <c r="FM185" s="4"/>
    </row>
    <row r="186" spans="164:169" ht="15">
      <c r="FH186" s="4"/>
      <c r="FI186" s="4"/>
      <c r="FJ186" s="4"/>
      <c r="FK186" s="4"/>
      <c r="FL186" s="4"/>
      <c r="FM186" s="4"/>
    </row>
    <row r="187" spans="164:169" ht="15">
      <c r="FH187" s="4"/>
      <c r="FI187" s="4"/>
      <c r="FJ187" s="4"/>
      <c r="FK187" s="4"/>
      <c r="FL187" s="4"/>
      <c r="FM187" s="4"/>
    </row>
    <row r="188" spans="164:169" ht="15">
      <c r="FH188" s="4"/>
      <c r="FI188" s="4"/>
      <c r="FJ188" s="4"/>
      <c r="FK188" s="4"/>
      <c r="FL188" s="4"/>
      <c r="FM188" s="4"/>
    </row>
    <row r="189" spans="164:169" ht="15">
      <c r="FH189" s="4"/>
      <c r="FI189" s="4"/>
      <c r="FJ189" s="4"/>
      <c r="FK189" s="4"/>
      <c r="FL189" s="4"/>
      <c r="FM189" s="4"/>
    </row>
    <row r="190" spans="164:169" ht="15">
      <c r="FH190" s="4"/>
      <c r="FI190" s="4"/>
      <c r="FJ190" s="4"/>
      <c r="FK190" s="4"/>
      <c r="FL190" s="4"/>
      <c r="FM190" s="4"/>
    </row>
    <row r="191" spans="164:169" ht="15">
      <c r="FH191" s="4"/>
      <c r="FI191" s="4"/>
      <c r="FJ191" s="4"/>
      <c r="FK191" s="4"/>
      <c r="FL191" s="4"/>
      <c r="FM191" s="4"/>
    </row>
    <row r="192" spans="164:169" ht="15">
      <c r="FH192" s="4"/>
      <c r="FI192" s="4"/>
      <c r="FJ192" s="4"/>
      <c r="FK192" s="4"/>
      <c r="FL192" s="4"/>
      <c r="FM192" s="4"/>
    </row>
    <row r="193" spans="164:169" ht="15">
      <c r="FH193" s="4"/>
      <c r="FI193" s="4"/>
      <c r="FJ193" s="4"/>
      <c r="FK193" s="4"/>
      <c r="FL193" s="4"/>
      <c r="FM193" s="4"/>
    </row>
    <row r="194" spans="164:169" ht="15">
      <c r="FH194" s="4"/>
      <c r="FI194" s="4"/>
      <c r="FJ194" s="4"/>
      <c r="FK194" s="4"/>
      <c r="FL194" s="4"/>
      <c r="FM194" s="4"/>
    </row>
    <row r="195" spans="164:169" ht="15">
      <c r="FH195" s="4"/>
      <c r="FI195" s="4"/>
      <c r="FJ195" s="4"/>
      <c r="FK195" s="4"/>
      <c r="FL195" s="4"/>
      <c r="FM195" s="4"/>
    </row>
    <row r="196" spans="164:169" ht="15">
      <c r="FH196" s="4"/>
      <c r="FI196" s="4"/>
      <c r="FJ196" s="4"/>
      <c r="FK196" s="4"/>
      <c r="FL196" s="4"/>
      <c r="FM196" s="4"/>
    </row>
    <row r="197" spans="164:169" ht="15">
      <c r="FH197" s="4"/>
      <c r="FI197" s="4"/>
      <c r="FJ197" s="4"/>
      <c r="FK197" s="4"/>
      <c r="FL197" s="4"/>
      <c r="FM197" s="4"/>
    </row>
    <row r="198" spans="164:169" ht="15">
      <c r="FH198" s="4"/>
      <c r="FI198" s="4"/>
      <c r="FJ198" s="4"/>
      <c r="FK198" s="4"/>
      <c r="FL198" s="4"/>
      <c r="FM198" s="4"/>
    </row>
    <row r="199" spans="164:169" ht="15">
      <c r="FH199" s="4"/>
      <c r="FI199" s="4"/>
      <c r="FJ199" s="4"/>
      <c r="FK199" s="4"/>
      <c r="FL199" s="4"/>
      <c r="FM199" s="4"/>
    </row>
    <row r="200" spans="164:169" ht="15">
      <c r="FH200" s="4"/>
      <c r="FI200" s="4"/>
      <c r="FJ200" s="4"/>
      <c r="FK200" s="4"/>
      <c r="FL200" s="4"/>
      <c r="FM200" s="4"/>
    </row>
    <row r="201" spans="164:169" ht="15">
      <c r="FH201" s="4"/>
      <c r="FI201" s="4"/>
      <c r="FJ201" s="4"/>
      <c r="FK201" s="4"/>
      <c r="FL201" s="4"/>
      <c r="FM201" s="4"/>
    </row>
    <row r="202" spans="164:169" ht="15">
      <c r="FH202" s="4"/>
      <c r="FI202" s="4"/>
      <c r="FJ202" s="4"/>
      <c r="FK202" s="4"/>
      <c r="FL202" s="4"/>
      <c r="FM202" s="4"/>
    </row>
    <row r="203" spans="164:169" ht="15">
      <c r="FH203" s="4"/>
      <c r="FI203" s="4"/>
      <c r="FJ203" s="4"/>
      <c r="FK203" s="4"/>
      <c r="FL203" s="4"/>
      <c r="FM203" s="4"/>
    </row>
    <row r="204" spans="164:169" ht="15">
      <c r="FH204" s="4"/>
      <c r="FI204" s="4"/>
      <c r="FJ204" s="4"/>
      <c r="FK204" s="4"/>
      <c r="FL204" s="4"/>
      <c r="FM204" s="4"/>
    </row>
    <row r="205" spans="164:169" ht="15">
      <c r="FH205" s="4"/>
      <c r="FI205" s="4"/>
      <c r="FJ205" s="4"/>
      <c r="FK205" s="4"/>
      <c r="FL205" s="4"/>
      <c r="FM205" s="4"/>
    </row>
    <row r="206" spans="164:169" ht="15">
      <c r="FH206" s="4"/>
      <c r="FI206" s="4"/>
      <c r="FJ206" s="4"/>
      <c r="FK206" s="4"/>
      <c r="FL206" s="4"/>
      <c r="FM206" s="4"/>
    </row>
    <row r="207" spans="164:169" ht="15">
      <c r="FH207" s="4"/>
      <c r="FI207" s="4"/>
      <c r="FJ207" s="4"/>
      <c r="FK207" s="4"/>
      <c r="FL207" s="4"/>
      <c r="FM207" s="4"/>
    </row>
    <row r="208" spans="164:169" ht="15">
      <c r="FH208" s="4"/>
      <c r="FI208" s="4"/>
      <c r="FJ208" s="4"/>
      <c r="FK208" s="4"/>
      <c r="FL208" s="4"/>
      <c r="FM208" s="4"/>
    </row>
    <row r="209" spans="164:169" ht="15">
      <c r="FH209" s="4"/>
      <c r="FI209" s="4"/>
      <c r="FJ209" s="4"/>
      <c r="FK209" s="4"/>
      <c r="FL209" s="4"/>
      <c r="FM209" s="4"/>
    </row>
    <row r="210" spans="164:169" ht="15">
      <c r="FH210" s="4"/>
      <c r="FI210" s="4"/>
      <c r="FJ210" s="4"/>
      <c r="FK210" s="4"/>
      <c r="FL210" s="4"/>
      <c r="FM210" s="4"/>
    </row>
    <row r="211" spans="164:169" ht="15">
      <c r="FH211" s="4"/>
      <c r="FI211" s="4"/>
      <c r="FJ211" s="4"/>
      <c r="FK211" s="4"/>
      <c r="FL211" s="4"/>
      <c r="FM211" s="4"/>
    </row>
    <row r="212" spans="164:169" ht="15">
      <c r="FH212" s="4"/>
      <c r="FI212" s="4"/>
      <c r="FJ212" s="4"/>
      <c r="FK212" s="4"/>
      <c r="FL212" s="4"/>
      <c r="FM212" s="4"/>
    </row>
    <row r="213" spans="164:169" ht="15">
      <c r="FH213" s="4"/>
      <c r="FI213" s="4"/>
      <c r="FJ213" s="4"/>
      <c r="FK213" s="4"/>
      <c r="FL213" s="4"/>
      <c r="FM213" s="4"/>
    </row>
    <row r="214" spans="164:169" ht="15">
      <c r="FH214" s="4"/>
      <c r="FI214" s="4"/>
      <c r="FJ214" s="4"/>
      <c r="FK214" s="4"/>
      <c r="FL214" s="4"/>
      <c r="FM214" s="4"/>
    </row>
    <row r="215" spans="164:169" ht="15">
      <c r="FH215" s="4"/>
      <c r="FI215" s="4"/>
      <c r="FJ215" s="4"/>
      <c r="FK215" s="4"/>
      <c r="FL215" s="4"/>
      <c r="FM215" s="4"/>
    </row>
    <row r="216" spans="164:169" ht="15">
      <c r="FH216" s="4"/>
      <c r="FI216" s="4"/>
      <c r="FJ216" s="4"/>
      <c r="FK216" s="4"/>
      <c r="FL216" s="4"/>
      <c r="FM216" s="4"/>
    </row>
    <row r="217" spans="164:169" ht="15">
      <c r="FH217" s="4"/>
      <c r="FI217" s="4"/>
      <c r="FJ217" s="4"/>
      <c r="FK217" s="4"/>
      <c r="FL217" s="4"/>
      <c r="FM217" s="4"/>
    </row>
    <row r="218" spans="164:169" ht="15">
      <c r="FH218" s="4"/>
      <c r="FI218" s="4"/>
      <c r="FJ218" s="4"/>
      <c r="FK218" s="4"/>
      <c r="FL218" s="4"/>
      <c r="FM218" s="4"/>
    </row>
    <row r="219" spans="164:169" ht="15">
      <c r="FH219" s="4"/>
      <c r="FI219" s="4"/>
      <c r="FJ219" s="4"/>
      <c r="FK219" s="4"/>
      <c r="FL219" s="4"/>
      <c r="FM219" s="4"/>
    </row>
    <row r="220" spans="164:169" ht="15">
      <c r="FH220" s="4"/>
      <c r="FI220" s="4"/>
      <c r="FJ220" s="4"/>
      <c r="FK220" s="4"/>
      <c r="FL220" s="4"/>
      <c r="FM220" s="4"/>
    </row>
    <row r="221" spans="164:169" ht="15">
      <c r="FH221" s="4"/>
      <c r="FI221" s="4"/>
      <c r="FJ221" s="4"/>
      <c r="FK221" s="4"/>
      <c r="FL221" s="4"/>
      <c r="FM221" s="4"/>
    </row>
    <row r="222" spans="164:169" ht="15">
      <c r="FH222" s="4"/>
      <c r="FI222" s="4"/>
      <c r="FJ222" s="4"/>
      <c r="FK222" s="4"/>
      <c r="FL222" s="4"/>
      <c r="FM222" s="4"/>
    </row>
    <row r="223" spans="164:169" ht="15">
      <c r="FH223" s="4"/>
      <c r="FI223" s="4"/>
      <c r="FJ223" s="4"/>
      <c r="FK223" s="4"/>
      <c r="FL223" s="4"/>
      <c r="FM223" s="4"/>
    </row>
    <row r="224" spans="164:169" ht="15">
      <c r="FH224" s="4"/>
      <c r="FI224" s="4"/>
      <c r="FJ224" s="4"/>
      <c r="FK224" s="4"/>
      <c r="FL224" s="4"/>
      <c r="FM224" s="4"/>
    </row>
    <row r="225" spans="164:169" ht="15">
      <c r="FH225" s="4"/>
      <c r="FI225" s="4"/>
      <c r="FJ225" s="4"/>
      <c r="FK225" s="4"/>
      <c r="FL225" s="4"/>
      <c r="FM225" s="4"/>
    </row>
    <row r="226" spans="164:169" ht="15">
      <c r="FH226" s="4"/>
      <c r="FI226" s="4"/>
      <c r="FJ226" s="4"/>
      <c r="FK226" s="4"/>
      <c r="FL226" s="4"/>
      <c r="FM226" s="4"/>
    </row>
    <row r="227" spans="164:169" ht="15">
      <c r="FH227" s="4"/>
      <c r="FI227" s="4"/>
      <c r="FJ227" s="4"/>
      <c r="FK227" s="4"/>
      <c r="FL227" s="4"/>
      <c r="FM227" s="4"/>
    </row>
    <row r="228" spans="164:169" ht="15">
      <c r="FH228" s="4"/>
      <c r="FI228" s="4"/>
      <c r="FJ228" s="4"/>
      <c r="FK228" s="4"/>
      <c r="FL228" s="4"/>
      <c r="FM228" s="4"/>
    </row>
    <row r="229" spans="164:169" ht="15">
      <c r="FH229" s="4"/>
      <c r="FI229" s="4"/>
      <c r="FJ229" s="4"/>
      <c r="FK229" s="4"/>
      <c r="FL229" s="4"/>
      <c r="FM229" s="4"/>
    </row>
    <row r="230" spans="164:169" ht="15">
      <c r="FH230" s="4"/>
      <c r="FI230" s="4"/>
      <c r="FJ230" s="4"/>
      <c r="FK230" s="4"/>
      <c r="FL230" s="4"/>
      <c r="FM230" s="4"/>
    </row>
    <row r="231" spans="164:169" ht="15">
      <c r="FH231" s="4"/>
      <c r="FI231" s="4"/>
      <c r="FJ231" s="4"/>
      <c r="FK231" s="4"/>
      <c r="FL231" s="4"/>
      <c r="FM231" s="4"/>
    </row>
    <row r="232" spans="164:169" ht="15">
      <c r="FH232" s="4"/>
      <c r="FI232" s="4"/>
      <c r="FJ232" s="4"/>
      <c r="FK232" s="4"/>
      <c r="FL232" s="4"/>
      <c r="FM232" s="4"/>
    </row>
    <row r="233" spans="164:169" ht="15">
      <c r="FH233" s="4"/>
      <c r="FI233" s="4"/>
      <c r="FJ233" s="4"/>
      <c r="FK233" s="4"/>
      <c r="FL233" s="4"/>
      <c r="FM233" s="4"/>
    </row>
    <row r="234" spans="164:169" ht="15">
      <c r="FH234" s="4"/>
      <c r="FI234" s="4"/>
      <c r="FJ234" s="4"/>
      <c r="FK234" s="4"/>
      <c r="FL234" s="4"/>
      <c r="FM234" s="4"/>
    </row>
    <row r="235" spans="164:169" ht="15">
      <c r="FH235" s="4"/>
      <c r="FI235" s="4"/>
      <c r="FJ235" s="4"/>
      <c r="FK235" s="4"/>
      <c r="FL235" s="4"/>
      <c r="FM235" s="4"/>
    </row>
    <row r="236" spans="164:169" ht="15">
      <c r="FH236" s="4"/>
      <c r="FI236" s="4"/>
      <c r="FJ236" s="4"/>
      <c r="FK236" s="4"/>
      <c r="FL236" s="4"/>
      <c r="FM236" s="4"/>
    </row>
    <row r="237" spans="164:169" ht="15">
      <c r="FH237" s="4"/>
      <c r="FI237" s="4"/>
      <c r="FJ237" s="4"/>
      <c r="FK237" s="4"/>
      <c r="FL237" s="4"/>
      <c r="FM237" s="4"/>
    </row>
    <row r="238" spans="164:169" ht="15">
      <c r="FH238" s="4"/>
      <c r="FI238" s="4"/>
      <c r="FJ238" s="4"/>
      <c r="FK238" s="4"/>
      <c r="FL238" s="4"/>
      <c r="FM238" s="4"/>
    </row>
    <row r="239" spans="164:169" ht="15">
      <c r="FH239" s="4"/>
      <c r="FI239" s="4"/>
      <c r="FJ239" s="4"/>
      <c r="FK239" s="4"/>
      <c r="FL239" s="4"/>
      <c r="FM239" s="4"/>
    </row>
    <row r="240" spans="164:169" ht="15">
      <c r="FH240" s="4"/>
      <c r="FI240" s="4"/>
      <c r="FJ240" s="4"/>
      <c r="FK240" s="4"/>
      <c r="FL240" s="4"/>
      <c r="FM240" s="4"/>
    </row>
    <row r="241" spans="164:169" ht="15">
      <c r="FH241" s="4"/>
      <c r="FI241" s="4"/>
      <c r="FJ241" s="4"/>
      <c r="FK241" s="4"/>
      <c r="FL241" s="4"/>
      <c r="FM241" s="4"/>
    </row>
    <row r="242" spans="164:169" ht="15">
      <c r="FH242" s="4"/>
      <c r="FI242" s="4"/>
      <c r="FJ242" s="4"/>
      <c r="FK242" s="4"/>
      <c r="FL242" s="4"/>
      <c r="FM242" s="4"/>
    </row>
    <row r="243" spans="164:169" ht="15">
      <c r="FH243" s="4"/>
      <c r="FI243" s="4"/>
      <c r="FJ243" s="4"/>
      <c r="FK243" s="4"/>
      <c r="FL243" s="4"/>
      <c r="FM243" s="4"/>
    </row>
    <row r="244" spans="164:169" ht="15">
      <c r="FH244" s="4"/>
      <c r="FI244" s="4"/>
      <c r="FJ244" s="4"/>
      <c r="FK244" s="4"/>
      <c r="FL244" s="4"/>
      <c r="FM244" s="4"/>
    </row>
    <row r="245" spans="164:169" ht="15">
      <c r="FH245" s="4"/>
      <c r="FI245" s="4"/>
      <c r="FJ245" s="4"/>
      <c r="FK245" s="4"/>
      <c r="FL245" s="4"/>
      <c r="FM245" s="4"/>
    </row>
    <row r="246" spans="164:169" ht="15">
      <c r="FH246" s="4"/>
      <c r="FI246" s="4"/>
      <c r="FJ246" s="4"/>
      <c r="FK246" s="4"/>
      <c r="FL246" s="4"/>
      <c r="FM246" s="4"/>
    </row>
    <row r="247" spans="164:169" ht="15">
      <c r="FH247" s="4"/>
      <c r="FI247" s="4"/>
      <c r="FJ247" s="4"/>
      <c r="FK247" s="4"/>
      <c r="FL247" s="4"/>
      <c r="FM247" s="4"/>
    </row>
    <row r="248" spans="164:169" ht="15">
      <c r="FH248" s="4"/>
      <c r="FI248" s="4"/>
      <c r="FJ248" s="4"/>
      <c r="FK248" s="4"/>
      <c r="FL248" s="4"/>
      <c r="FM248" s="4"/>
    </row>
    <row r="249" spans="164:169" ht="15">
      <c r="FH249" s="4"/>
      <c r="FI249" s="4"/>
      <c r="FJ249" s="4"/>
      <c r="FK249" s="4"/>
      <c r="FL249" s="4"/>
      <c r="FM249" s="4"/>
    </row>
    <row r="250" spans="164:169" ht="15">
      <c r="FH250" s="4"/>
      <c r="FI250" s="4"/>
      <c r="FJ250" s="4"/>
      <c r="FK250" s="4"/>
      <c r="FL250" s="4"/>
      <c r="FM250" s="4"/>
    </row>
    <row r="251" spans="164:169" ht="15">
      <c r="FH251" s="4"/>
      <c r="FI251" s="4"/>
      <c r="FJ251" s="4"/>
      <c r="FK251" s="4"/>
      <c r="FL251" s="4"/>
      <c r="FM251" s="4"/>
    </row>
    <row r="252" spans="164:169" ht="15">
      <c r="FH252" s="4"/>
      <c r="FI252" s="4"/>
      <c r="FJ252" s="4"/>
      <c r="FK252" s="4"/>
      <c r="FL252" s="4"/>
      <c r="FM252" s="4"/>
    </row>
    <row r="253" spans="164:169" ht="15">
      <c r="FH253" s="4"/>
      <c r="FI253" s="4"/>
      <c r="FJ253" s="4"/>
      <c r="FK253" s="4"/>
      <c r="FL253" s="4"/>
      <c r="FM253" s="4"/>
    </row>
    <row r="254" spans="164:169" ht="15">
      <c r="FH254" s="4"/>
      <c r="FI254" s="4"/>
      <c r="FJ254" s="4"/>
      <c r="FK254" s="4"/>
      <c r="FL254" s="4"/>
      <c r="FM254" s="4"/>
    </row>
    <row r="255" spans="164:169" ht="15">
      <c r="FH255" s="4"/>
      <c r="FI255" s="4"/>
      <c r="FJ255" s="4"/>
      <c r="FK255" s="4"/>
      <c r="FL255" s="4"/>
      <c r="FM255" s="4"/>
    </row>
    <row r="256" spans="164:169" ht="15">
      <c r="FH256" s="4"/>
      <c r="FI256" s="4"/>
      <c r="FJ256" s="4"/>
      <c r="FK256" s="4"/>
      <c r="FL256" s="4"/>
      <c r="FM256" s="4"/>
    </row>
    <row r="257" spans="164:169" ht="15">
      <c r="FH257" s="4"/>
      <c r="FI257" s="4"/>
      <c r="FJ257" s="4"/>
      <c r="FK257" s="4"/>
      <c r="FL257" s="4"/>
      <c r="FM257" s="4"/>
    </row>
    <row r="258" spans="164:169" ht="15">
      <c r="FH258" s="4"/>
      <c r="FI258" s="4"/>
      <c r="FJ258" s="4"/>
      <c r="FK258" s="4"/>
      <c r="FL258" s="4"/>
      <c r="FM258" s="4"/>
    </row>
    <row r="259" spans="164:169" ht="15">
      <c r="FH259" s="4"/>
      <c r="FI259" s="4"/>
      <c r="FJ259" s="4"/>
      <c r="FK259" s="4"/>
      <c r="FL259" s="4"/>
      <c r="FM259" s="4"/>
    </row>
    <row r="260" spans="164:169" ht="15">
      <c r="FH260" s="4"/>
      <c r="FI260" s="4"/>
      <c r="FJ260" s="4"/>
      <c r="FK260" s="4"/>
      <c r="FL260" s="4"/>
      <c r="FM260" s="4"/>
    </row>
    <row r="261" spans="164:169" ht="15">
      <c r="FH261" s="4"/>
      <c r="FI261" s="4"/>
      <c r="FJ261" s="4"/>
      <c r="FK261" s="4"/>
      <c r="FL261" s="4"/>
      <c r="FM261" s="4"/>
    </row>
    <row r="262" spans="164:169" ht="15">
      <c r="FH262" s="4"/>
      <c r="FI262" s="4"/>
      <c r="FJ262" s="4"/>
      <c r="FK262" s="4"/>
      <c r="FL262" s="4"/>
      <c r="FM262" s="4"/>
    </row>
    <row r="263" spans="164:169" ht="15">
      <c r="FH263" s="4"/>
      <c r="FI263" s="4"/>
      <c r="FJ263" s="4"/>
      <c r="FK263" s="4"/>
      <c r="FL263" s="4"/>
      <c r="FM263" s="4"/>
    </row>
    <row r="264" spans="164:169" ht="15">
      <c r="FH264" s="4"/>
      <c r="FI264" s="4"/>
      <c r="FJ264" s="4"/>
      <c r="FK264" s="4"/>
      <c r="FL264" s="4"/>
      <c r="FM264" s="4"/>
    </row>
    <row r="265" spans="164:169" ht="15">
      <c r="FH265" s="4"/>
      <c r="FI265" s="4"/>
      <c r="FJ265" s="4"/>
      <c r="FK265" s="4"/>
      <c r="FL265" s="4"/>
      <c r="FM265" s="4"/>
    </row>
    <row r="266" spans="164:169" ht="15">
      <c r="FH266" s="4"/>
      <c r="FI266" s="4"/>
      <c r="FJ266" s="4"/>
      <c r="FK266" s="4"/>
      <c r="FL266" s="4"/>
      <c r="FM266" s="4"/>
    </row>
    <row r="267" spans="164:169" ht="15">
      <c r="FH267" s="4"/>
      <c r="FI267" s="4"/>
      <c r="FJ267" s="4"/>
      <c r="FK267" s="4"/>
      <c r="FL267" s="4"/>
      <c r="FM267" s="4"/>
    </row>
    <row r="268" spans="164:169" ht="15">
      <c r="FH268" s="4"/>
      <c r="FI268" s="4"/>
      <c r="FJ268" s="4"/>
      <c r="FK268" s="4"/>
      <c r="FL268" s="4"/>
      <c r="FM268" s="4"/>
    </row>
    <row r="269" spans="164:169" ht="15">
      <c r="FH269" s="4"/>
      <c r="FI269" s="4"/>
      <c r="FJ269" s="4"/>
      <c r="FK269" s="4"/>
      <c r="FL269" s="4"/>
      <c r="FM269" s="4"/>
    </row>
    <row r="270" spans="164:169" ht="15">
      <c r="FH270" s="4"/>
      <c r="FI270" s="4"/>
      <c r="FJ270" s="4"/>
      <c r="FK270" s="4"/>
      <c r="FL270" s="4"/>
      <c r="FM270" s="4"/>
    </row>
    <row r="271" spans="164:169" ht="15">
      <c r="FH271" s="4"/>
      <c r="FI271" s="4"/>
      <c r="FJ271" s="4"/>
      <c r="FK271" s="4"/>
      <c r="FL271" s="4"/>
      <c r="FM271" s="4"/>
    </row>
    <row r="272" spans="164:169" ht="15">
      <c r="FH272" s="4"/>
      <c r="FI272" s="4"/>
      <c r="FJ272" s="4"/>
      <c r="FK272" s="4"/>
      <c r="FL272" s="4"/>
      <c r="FM272" s="4"/>
    </row>
    <row r="273" spans="164:169" ht="15">
      <c r="FH273" s="4"/>
      <c r="FI273" s="4"/>
      <c r="FJ273" s="4"/>
      <c r="FK273" s="4"/>
      <c r="FL273" s="4"/>
      <c r="FM273" s="4"/>
    </row>
    <row r="274" spans="164:169" ht="15">
      <c r="FH274" s="4"/>
      <c r="FI274" s="4"/>
      <c r="FJ274" s="4"/>
      <c r="FK274" s="4"/>
      <c r="FL274" s="4"/>
      <c r="FM274" s="4"/>
    </row>
    <row r="275" spans="164:169" ht="15">
      <c r="FH275" s="4"/>
      <c r="FI275" s="4"/>
      <c r="FJ275" s="4"/>
      <c r="FK275" s="4"/>
      <c r="FL275" s="4"/>
      <c r="FM275" s="4"/>
    </row>
    <row r="276" spans="164:169" ht="15">
      <c r="FH276" s="4"/>
      <c r="FI276" s="4"/>
      <c r="FJ276" s="4"/>
      <c r="FK276" s="4"/>
      <c r="FL276" s="4"/>
      <c r="FM276" s="4"/>
    </row>
    <row r="277" spans="164:169" ht="15">
      <c r="FH277" s="4"/>
      <c r="FI277" s="4"/>
      <c r="FJ277" s="4"/>
      <c r="FK277" s="4"/>
      <c r="FL277" s="4"/>
      <c r="FM277" s="4"/>
    </row>
    <row r="278" spans="164:169" ht="15">
      <c r="FH278" s="4"/>
      <c r="FI278" s="4"/>
      <c r="FJ278" s="4"/>
      <c r="FK278" s="4"/>
      <c r="FL278" s="4"/>
      <c r="FM278" s="4"/>
    </row>
    <row r="279" spans="164:169" ht="15">
      <c r="FH279" s="4"/>
      <c r="FI279" s="4"/>
      <c r="FJ279" s="4"/>
      <c r="FK279" s="4"/>
      <c r="FL279" s="4"/>
      <c r="FM279" s="4"/>
    </row>
    <row r="280" spans="164:169" ht="15">
      <c r="FH280" s="4"/>
      <c r="FI280" s="4"/>
      <c r="FJ280" s="4"/>
      <c r="FK280" s="4"/>
      <c r="FL280" s="4"/>
      <c r="FM280" s="4"/>
    </row>
    <row r="281" spans="164:169" ht="15">
      <c r="FH281" s="4"/>
      <c r="FI281" s="4"/>
      <c r="FJ281" s="4"/>
      <c r="FK281" s="4"/>
      <c r="FL281" s="4"/>
      <c r="FM281" s="4"/>
    </row>
    <row r="282" spans="164:169" ht="15">
      <c r="FH282" s="4"/>
      <c r="FI282" s="4"/>
      <c r="FJ282" s="4"/>
      <c r="FK282" s="4"/>
      <c r="FL282" s="4"/>
      <c r="FM282" s="4"/>
    </row>
    <row r="283" spans="164:169" ht="15">
      <c r="FH283" s="4"/>
      <c r="FI283" s="4"/>
      <c r="FJ283" s="4"/>
      <c r="FK283" s="4"/>
      <c r="FL283" s="4"/>
      <c r="FM283" s="4"/>
    </row>
    <row r="284" spans="164:169" ht="15">
      <c r="FH284" s="4"/>
      <c r="FI284" s="4"/>
      <c r="FJ284" s="4"/>
      <c r="FK284" s="4"/>
      <c r="FL284" s="4"/>
      <c r="FM284" s="4"/>
    </row>
    <row r="285" spans="164:169" ht="15">
      <c r="FH285" s="4"/>
      <c r="FI285" s="4"/>
      <c r="FJ285" s="4"/>
      <c r="FK285" s="4"/>
      <c r="FL285" s="4"/>
      <c r="FM285" s="4"/>
    </row>
    <row r="286" spans="164:169" ht="15">
      <c r="FH286" s="4"/>
      <c r="FI286" s="4"/>
      <c r="FJ286" s="4"/>
      <c r="FK286" s="4"/>
      <c r="FL286" s="4"/>
      <c r="FM286" s="4"/>
    </row>
    <row r="287" spans="164:169" ht="15">
      <c r="FH287" s="4"/>
      <c r="FI287" s="4"/>
      <c r="FJ287" s="4"/>
      <c r="FK287" s="4"/>
      <c r="FL287" s="4"/>
      <c r="FM287" s="4"/>
    </row>
    <row r="288" spans="164:169" ht="15">
      <c r="FH288" s="4"/>
      <c r="FI288" s="4"/>
      <c r="FJ288" s="4"/>
      <c r="FK288" s="4"/>
      <c r="FL288" s="4"/>
      <c r="FM288" s="4"/>
    </row>
    <row r="289" spans="164:169" ht="15">
      <c r="FH289" s="4"/>
      <c r="FI289" s="4"/>
      <c r="FJ289" s="4"/>
      <c r="FK289" s="4"/>
      <c r="FL289" s="4"/>
      <c r="FM289" s="4"/>
    </row>
    <row r="290" spans="164:169" ht="15">
      <c r="FH290" s="4"/>
      <c r="FI290" s="4"/>
      <c r="FJ290" s="4"/>
      <c r="FK290" s="4"/>
      <c r="FL290" s="4"/>
      <c r="FM290" s="4"/>
    </row>
    <row r="291" spans="164:169" ht="15">
      <c r="FH291" s="4"/>
      <c r="FI291" s="4"/>
      <c r="FJ291" s="4"/>
      <c r="FK291" s="4"/>
      <c r="FL291" s="4"/>
      <c r="FM291" s="4"/>
    </row>
    <row r="292" spans="164:169" ht="15">
      <c r="FH292" s="4"/>
      <c r="FI292" s="4"/>
      <c r="FJ292" s="4"/>
      <c r="FK292" s="4"/>
      <c r="FL292" s="4"/>
      <c r="FM292" s="4"/>
    </row>
    <row r="293" spans="164:169" ht="15">
      <c r="FH293" s="4"/>
      <c r="FI293" s="4"/>
      <c r="FJ293" s="4"/>
      <c r="FK293" s="4"/>
      <c r="FL293" s="4"/>
      <c r="FM293" s="4"/>
    </row>
    <row r="294" spans="164:169" ht="15">
      <c r="FH294" s="4"/>
      <c r="FI294" s="4"/>
      <c r="FJ294" s="4"/>
      <c r="FK294" s="4"/>
      <c r="FL294" s="4"/>
      <c r="FM294" s="4"/>
    </row>
    <row r="295" spans="164:169" ht="15">
      <c r="FH295" s="4"/>
      <c r="FI295" s="4"/>
      <c r="FJ295" s="4"/>
      <c r="FK295" s="4"/>
      <c r="FL295" s="4"/>
      <c r="FM295" s="4"/>
    </row>
    <row r="296" spans="164:169" ht="15">
      <c r="FH296" s="4"/>
      <c r="FI296" s="4"/>
      <c r="FJ296" s="4"/>
      <c r="FK296" s="4"/>
      <c r="FL296" s="4"/>
      <c r="FM296" s="4"/>
    </row>
    <row r="297" spans="164:169" ht="15">
      <c r="FH297" s="4"/>
      <c r="FI297" s="4"/>
      <c r="FJ297" s="4"/>
      <c r="FK297" s="4"/>
      <c r="FL297" s="4"/>
      <c r="FM297" s="4"/>
    </row>
    <row r="298" spans="164:169" ht="15">
      <c r="FH298" s="4"/>
      <c r="FI298" s="4"/>
      <c r="FJ298" s="4"/>
      <c r="FK298" s="4"/>
      <c r="FL298" s="4"/>
      <c r="FM298" s="4"/>
    </row>
    <row r="299" spans="164:169" ht="15">
      <c r="FH299" s="4"/>
      <c r="FI299" s="4"/>
      <c r="FJ299" s="4"/>
      <c r="FK299" s="4"/>
      <c r="FL299" s="4"/>
      <c r="FM299" s="4"/>
    </row>
    <row r="300" spans="164:169" ht="15">
      <c r="FH300" s="4"/>
      <c r="FI300" s="4"/>
      <c r="FJ300" s="4"/>
      <c r="FK300" s="4"/>
      <c r="FL300" s="4"/>
      <c r="FM300" s="4"/>
    </row>
    <row r="301" spans="164:169" ht="15">
      <c r="FH301" s="4"/>
      <c r="FI301" s="4"/>
      <c r="FJ301" s="4"/>
      <c r="FK301" s="4"/>
      <c r="FL301" s="4"/>
      <c r="FM301" s="4"/>
    </row>
    <row r="302" spans="164:169" ht="15">
      <c r="FH302" s="4"/>
      <c r="FI302" s="4"/>
      <c r="FJ302" s="4"/>
      <c r="FK302" s="4"/>
      <c r="FL302" s="4"/>
      <c r="FM302" s="4"/>
    </row>
    <row r="303" spans="164:169" ht="15">
      <c r="FH303" s="4"/>
      <c r="FI303" s="4"/>
      <c r="FJ303" s="4"/>
      <c r="FK303" s="4"/>
      <c r="FL303" s="4"/>
      <c r="FM303" s="4"/>
    </row>
    <row r="304" spans="164:169" ht="15">
      <c r="FH304" s="4"/>
      <c r="FI304" s="4"/>
      <c r="FJ304" s="4"/>
      <c r="FK304" s="4"/>
      <c r="FL304" s="4"/>
      <c r="FM304" s="4"/>
    </row>
    <row r="305" spans="164:169" ht="15">
      <c r="FH305" s="4"/>
      <c r="FI305" s="4"/>
      <c r="FJ305" s="4"/>
      <c r="FK305" s="4"/>
      <c r="FL305" s="4"/>
      <c r="FM305" s="4"/>
    </row>
    <row r="306" spans="164:169" ht="15">
      <c r="FH306" s="4"/>
      <c r="FI306" s="4"/>
      <c r="FJ306" s="4"/>
      <c r="FK306" s="4"/>
      <c r="FL306" s="4"/>
      <c r="FM306" s="4"/>
    </row>
    <row r="307" spans="164:169" ht="15">
      <c r="FH307" s="4"/>
      <c r="FI307" s="4"/>
      <c r="FJ307" s="4"/>
      <c r="FK307" s="4"/>
      <c r="FL307" s="4"/>
      <c r="FM307" s="4"/>
    </row>
    <row r="308" spans="164:169" ht="15">
      <c r="FH308" s="4"/>
      <c r="FI308" s="4"/>
      <c r="FJ308" s="4"/>
      <c r="FK308" s="4"/>
      <c r="FL308" s="4"/>
      <c r="FM308" s="4"/>
    </row>
    <row r="309" spans="164:169" ht="15">
      <c r="FH309" s="4"/>
      <c r="FI309" s="4"/>
      <c r="FJ309" s="4"/>
      <c r="FK309" s="4"/>
      <c r="FL309" s="4"/>
      <c r="FM309" s="4"/>
    </row>
    <row r="310" spans="164:169" ht="15">
      <c r="FH310" s="4"/>
      <c r="FI310" s="4"/>
      <c r="FJ310" s="4"/>
      <c r="FK310" s="4"/>
      <c r="FL310" s="4"/>
      <c r="FM310" s="4"/>
    </row>
    <row r="311" spans="164:169" ht="15">
      <c r="FH311" s="4"/>
      <c r="FI311" s="4"/>
      <c r="FJ311" s="4"/>
      <c r="FK311" s="4"/>
      <c r="FL311" s="4"/>
      <c r="FM311" s="4"/>
    </row>
    <row r="312" spans="164:169" ht="15">
      <c r="FH312" s="4"/>
      <c r="FI312" s="4"/>
      <c r="FJ312" s="4"/>
      <c r="FK312" s="4"/>
      <c r="FL312" s="4"/>
      <c r="FM312" s="4"/>
    </row>
    <row r="313" spans="164:169" ht="15">
      <c r="FH313" s="4"/>
      <c r="FI313" s="4"/>
      <c r="FJ313" s="4"/>
      <c r="FK313" s="4"/>
      <c r="FL313" s="4"/>
      <c r="FM313" s="4"/>
    </row>
    <row r="314" spans="164:169" ht="15">
      <c r="FH314" s="4"/>
      <c r="FI314" s="4"/>
      <c r="FJ314" s="4"/>
      <c r="FK314" s="4"/>
      <c r="FL314" s="4"/>
      <c r="FM314" s="4"/>
    </row>
    <row r="315" spans="164:169" ht="15">
      <c r="FH315" s="4"/>
      <c r="FI315" s="4"/>
      <c r="FJ315" s="4"/>
      <c r="FK315" s="4"/>
      <c r="FL315" s="4"/>
      <c r="FM315" s="4"/>
    </row>
    <row r="316" spans="164:169" ht="15">
      <c r="FH316" s="4"/>
      <c r="FI316" s="4"/>
      <c r="FJ316" s="4"/>
      <c r="FK316" s="4"/>
      <c r="FL316" s="4"/>
      <c r="FM316" s="4"/>
    </row>
    <row r="317" spans="164:169" ht="15">
      <c r="FH317" s="4"/>
      <c r="FI317" s="4"/>
      <c r="FJ317" s="4"/>
      <c r="FK317" s="4"/>
      <c r="FL317" s="4"/>
      <c r="FM317" s="4"/>
    </row>
    <row r="318" spans="164:169" ht="15">
      <c r="FH318" s="4"/>
      <c r="FI318" s="4"/>
      <c r="FJ318" s="4"/>
      <c r="FK318" s="4"/>
      <c r="FL318" s="4"/>
      <c r="FM318" s="4"/>
    </row>
    <row r="319" spans="164:169" ht="15">
      <c r="FH319" s="4"/>
      <c r="FI319" s="4"/>
      <c r="FJ319" s="4"/>
      <c r="FK319" s="4"/>
      <c r="FL319" s="4"/>
      <c r="FM319" s="4"/>
    </row>
    <row r="320" spans="164:169" ht="15">
      <c r="FH320" s="4"/>
      <c r="FI320" s="4"/>
      <c r="FJ320" s="4"/>
      <c r="FK320" s="4"/>
      <c r="FL320" s="4"/>
      <c r="FM320" s="4"/>
    </row>
    <row r="321" spans="164:169" ht="15">
      <c r="FH321" s="4"/>
      <c r="FI321" s="4"/>
      <c r="FJ321" s="4"/>
      <c r="FK321" s="4"/>
      <c r="FL321" s="4"/>
      <c r="FM321" s="4"/>
    </row>
    <row r="322" spans="164:169" ht="15">
      <c r="FH322" s="4"/>
      <c r="FI322" s="4"/>
      <c r="FJ322" s="4"/>
      <c r="FK322" s="4"/>
      <c r="FL322" s="4"/>
      <c r="FM322" s="4"/>
    </row>
    <row r="323" spans="164:169" ht="15">
      <c r="FH323" s="4"/>
      <c r="FI323" s="4"/>
      <c r="FJ323" s="4"/>
      <c r="FK323" s="4"/>
      <c r="FL323" s="4"/>
      <c r="FM323" s="4"/>
    </row>
    <row r="324" spans="164:169" ht="15">
      <c r="FH324" s="4"/>
      <c r="FI324" s="4"/>
      <c r="FJ324" s="4"/>
      <c r="FK324" s="4"/>
      <c r="FL324" s="4"/>
      <c r="FM324" s="4"/>
    </row>
    <row r="325" spans="164:169" ht="15">
      <c r="FH325" s="4"/>
      <c r="FI325" s="4"/>
      <c r="FJ325" s="4"/>
      <c r="FK325" s="4"/>
      <c r="FL325" s="4"/>
      <c r="FM325" s="4"/>
    </row>
    <row r="326" spans="164:169" ht="15">
      <c r="FH326" s="4"/>
      <c r="FI326" s="4"/>
      <c r="FJ326" s="4"/>
      <c r="FK326" s="4"/>
      <c r="FL326" s="4"/>
      <c r="FM326" s="4"/>
    </row>
    <row r="327" spans="164:169" ht="15">
      <c r="FH327" s="4"/>
      <c r="FI327" s="4"/>
      <c r="FJ327" s="4"/>
      <c r="FK327" s="4"/>
      <c r="FL327" s="4"/>
      <c r="FM327" s="4"/>
    </row>
    <row r="328" spans="164:169" ht="15">
      <c r="FH328" s="4"/>
      <c r="FI328" s="4"/>
      <c r="FJ328" s="4"/>
      <c r="FK328" s="4"/>
      <c r="FL328" s="4"/>
      <c r="FM328" s="4"/>
    </row>
    <row r="329" spans="164:169" ht="15">
      <c r="FH329" s="4"/>
      <c r="FI329" s="4"/>
      <c r="FJ329" s="4"/>
      <c r="FK329" s="4"/>
      <c r="FL329" s="4"/>
      <c r="FM329" s="4"/>
    </row>
    <row r="330" spans="164:169" ht="15">
      <c r="FH330" s="4"/>
      <c r="FI330" s="4"/>
      <c r="FJ330" s="4"/>
      <c r="FK330" s="4"/>
      <c r="FL330" s="4"/>
      <c r="FM330" s="4"/>
    </row>
    <row r="331" spans="164:169" ht="15">
      <c r="FH331" s="4"/>
      <c r="FI331" s="4"/>
      <c r="FJ331" s="4"/>
      <c r="FK331" s="4"/>
      <c r="FL331" s="4"/>
      <c r="FM331" s="4"/>
    </row>
    <row r="332" spans="164:169" ht="15">
      <c r="FH332" s="4"/>
      <c r="FI332" s="4"/>
      <c r="FJ332" s="4"/>
      <c r="FK332" s="4"/>
      <c r="FL332" s="4"/>
      <c r="FM332" s="4"/>
    </row>
    <row r="333" spans="164:169" ht="15">
      <c r="FH333" s="4"/>
      <c r="FI333" s="4"/>
      <c r="FJ333" s="4"/>
      <c r="FK333" s="4"/>
      <c r="FL333" s="4"/>
      <c r="FM333" s="4"/>
    </row>
    <row r="334" spans="164:169" ht="15">
      <c r="FH334" s="4"/>
      <c r="FI334" s="4"/>
      <c r="FJ334" s="4"/>
      <c r="FK334" s="4"/>
      <c r="FL334" s="4"/>
      <c r="FM334" s="4"/>
    </row>
    <row r="335" spans="164:169" ht="15">
      <c r="FH335" s="4"/>
      <c r="FI335" s="4"/>
      <c r="FJ335" s="4"/>
      <c r="FK335" s="4"/>
      <c r="FL335" s="4"/>
      <c r="FM335" s="4"/>
    </row>
    <row r="336" spans="164:169" ht="15">
      <c r="FH336" s="4"/>
      <c r="FI336" s="4"/>
      <c r="FJ336" s="4"/>
      <c r="FK336" s="4"/>
      <c r="FL336" s="4"/>
      <c r="FM336" s="4"/>
    </row>
    <row r="337" spans="164:169" ht="15">
      <c r="FH337" s="4"/>
      <c r="FI337" s="4"/>
      <c r="FJ337" s="4"/>
      <c r="FK337" s="4"/>
      <c r="FL337" s="4"/>
      <c r="FM337" s="4"/>
    </row>
    <row r="338" spans="164:169" ht="15">
      <c r="FH338" s="4"/>
      <c r="FI338" s="4"/>
      <c r="FJ338" s="4"/>
      <c r="FK338" s="4"/>
      <c r="FL338" s="4"/>
      <c r="FM338" s="4"/>
    </row>
    <row r="339" spans="164:169" ht="15">
      <c r="FH339" s="4"/>
      <c r="FI339" s="4"/>
      <c r="FJ339" s="4"/>
      <c r="FK339" s="4"/>
      <c r="FL339" s="4"/>
      <c r="FM339" s="4"/>
    </row>
    <row r="340" spans="164:169" ht="15">
      <c r="FH340" s="4"/>
      <c r="FI340" s="4"/>
      <c r="FJ340" s="4"/>
      <c r="FK340" s="4"/>
      <c r="FL340" s="4"/>
      <c r="FM340" s="4"/>
    </row>
    <row r="341" spans="164:169" ht="15">
      <c r="FH341" s="4"/>
      <c r="FI341" s="4"/>
      <c r="FJ341" s="4"/>
      <c r="FK341" s="4"/>
      <c r="FL341" s="4"/>
      <c r="FM341" s="4"/>
    </row>
    <row r="342" spans="164:169" ht="15">
      <c r="FH342" s="4"/>
      <c r="FI342" s="4"/>
      <c r="FJ342" s="4"/>
      <c r="FK342" s="4"/>
      <c r="FL342" s="4"/>
      <c r="FM342" s="4"/>
    </row>
    <row r="343" spans="164:169" ht="15">
      <c r="FH343" s="4"/>
      <c r="FI343" s="4"/>
      <c r="FJ343" s="4"/>
      <c r="FK343" s="4"/>
      <c r="FL343" s="4"/>
      <c r="FM343" s="4"/>
    </row>
    <row r="344" spans="164:169" ht="15">
      <c r="FH344" s="4"/>
      <c r="FI344" s="4"/>
      <c r="FJ344" s="4"/>
      <c r="FK344" s="4"/>
      <c r="FL344" s="4"/>
      <c r="FM344" s="4"/>
    </row>
    <row r="345" spans="164:169" ht="15">
      <c r="FH345" s="4"/>
      <c r="FI345" s="4"/>
      <c r="FJ345" s="4"/>
      <c r="FK345" s="4"/>
      <c r="FL345" s="4"/>
      <c r="FM345" s="4"/>
    </row>
    <row r="346" spans="164:169" ht="15">
      <c r="FH346" s="4"/>
      <c r="FI346" s="4"/>
      <c r="FJ346" s="4"/>
      <c r="FK346" s="4"/>
      <c r="FL346" s="4"/>
      <c r="FM346" s="4"/>
    </row>
    <row r="347" spans="164:169" ht="15">
      <c r="FH347" s="4"/>
      <c r="FI347" s="4"/>
      <c r="FJ347" s="4"/>
      <c r="FK347" s="4"/>
      <c r="FL347" s="4"/>
      <c r="FM347" s="4"/>
    </row>
    <row r="348" spans="164:169" ht="15">
      <c r="FH348" s="4"/>
      <c r="FI348" s="4"/>
      <c r="FJ348" s="4"/>
      <c r="FK348" s="4"/>
      <c r="FL348" s="4"/>
      <c r="FM348" s="4"/>
    </row>
    <row r="349" spans="164:169" ht="15">
      <c r="FH349" s="4"/>
      <c r="FI349" s="4"/>
      <c r="FJ349" s="4"/>
      <c r="FK349" s="4"/>
      <c r="FL349" s="4"/>
      <c r="FM349" s="4"/>
    </row>
    <row r="350" spans="164:169" ht="15">
      <c r="FH350" s="4"/>
      <c r="FI350" s="4"/>
      <c r="FJ350" s="4"/>
      <c r="FK350" s="4"/>
      <c r="FL350" s="4"/>
      <c r="FM350" s="4"/>
    </row>
    <row r="351" spans="164:169" ht="15">
      <c r="FH351" s="4"/>
      <c r="FI351" s="4"/>
      <c r="FJ351" s="4"/>
      <c r="FK351" s="4"/>
      <c r="FL351" s="4"/>
      <c r="FM351" s="4"/>
    </row>
    <row r="352" spans="164:169" ht="15">
      <c r="FH352" s="4"/>
      <c r="FI352" s="4"/>
      <c r="FJ352" s="4"/>
      <c r="FK352" s="4"/>
      <c r="FL352" s="4"/>
      <c r="FM352" s="4"/>
    </row>
    <row r="353" spans="164:169" ht="15">
      <c r="FH353" s="4"/>
      <c r="FI353" s="4"/>
      <c r="FJ353" s="4"/>
      <c r="FK353" s="4"/>
      <c r="FL353" s="4"/>
      <c r="FM353" s="4"/>
    </row>
    <row r="354" spans="164:169" ht="15">
      <c r="FH354" s="4"/>
      <c r="FI354" s="4"/>
      <c r="FJ354" s="4"/>
      <c r="FK354" s="4"/>
      <c r="FL354" s="4"/>
      <c r="FM354" s="4"/>
    </row>
    <row r="355" spans="164:169" ht="15">
      <c r="FH355" s="4"/>
      <c r="FI355" s="4"/>
      <c r="FJ355" s="4"/>
      <c r="FK355" s="4"/>
      <c r="FL355" s="4"/>
      <c r="FM355" s="4"/>
    </row>
    <row r="356" spans="164:169" ht="15">
      <c r="FH356" s="4"/>
      <c r="FI356" s="4"/>
      <c r="FJ356" s="4"/>
      <c r="FK356" s="4"/>
      <c r="FL356" s="4"/>
      <c r="FM356" s="4"/>
    </row>
    <row r="357" spans="164:169" ht="15">
      <c r="FH357" s="4"/>
      <c r="FI357" s="4"/>
      <c r="FJ357" s="4"/>
      <c r="FK357" s="4"/>
      <c r="FL357" s="4"/>
      <c r="FM357" s="4"/>
    </row>
    <row r="358" spans="164:169" ht="15">
      <c r="FH358" s="4"/>
      <c r="FI358" s="4"/>
      <c r="FJ358" s="4"/>
      <c r="FK358" s="4"/>
      <c r="FL358" s="4"/>
      <c r="FM358" s="4"/>
    </row>
    <row r="359" spans="164:169" ht="15">
      <c r="FH359" s="4"/>
      <c r="FI359" s="4"/>
      <c r="FJ359" s="4"/>
      <c r="FK359" s="4"/>
      <c r="FL359" s="4"/>
      <c r="FM359" s="4"/>
    </row>
    <row r="360" spans="164:169" ht="15">
      <c r="FH360" s="4"/>
      <c r="FI360" s="4"/>
      <c r="FJ360" s="4"/>
      <c r="FK360" s="4"/>
      <c r="FL360" s="4"/>
      <c r="FM360" s="4"/>
    </row>
    <row r="361" spans="164:169" ht="15">
      <c r="FH361" s="4"/>
      <c r="FI361" s="4"/>
      <c r="FJ361" s="4"/>
      <c r="FK361" s="4"/>
      <c r="FL361" s="4"/>
      <c r="FM361" s="4"/>
    </row>
    <row r="362" spans="164:169" ht="15">
      <c r="FH362" s="4"/>
      <c r="FI362" s="4"/>
      <c r="FJ362" s="4"/>
      <c r="FK362" s="4"/>
      <c r="FL362" s="4"/>
      <c r="FM362" s="4"/>
    </row>
    <row r="363" spans="164:169" ht="15">
      <c r="FH363" s="4"/>
      <c r="FI363" s="4"/>
      <c r="FJ363" s="4"/>
      <c r="FK363" s="4"/>
      <c r="FL363" s="4"/>
      <c r="FM363" s="4"/>
    </row>
    <row r="364" spans="164:169" ht="15">
      <c r="FH364" s="4"/>
      <c r="FI364" s="4"/>
      <c r="FJ364" s="4"/>
      <c r="FK364" s="4"/>
      <c r="FL364" s="4"/>
      <c r="FM364" s="4"/>
    </row>
    <row r="365" spans="164:169" ht="15">
      <c r="FH365" s="4"/>
      <c r="FI365" s="4"/>
      <c r="FJ365" s="4"/>
      <c r="FK365" s="4"/>
      <c r="FL365" s="4"/>
      <c r="FM365" s="4"/>
    </row>
    <row r="366" spans="164:169" ht="15">
      <c r="FH366" s="4"/>
      <c r="FI366" s="4"/>
      <c r="FJ366" s="4"/>
      <c r="FK366" s="4"/>
      <c r="FL366" s="4"/>
      <c r="FM366" s="4"/>
    </row>
    <row r="367" spans="164:169" ht="15">
      <c r="FH367" s="4"/>
      <c r="FI367" s="4"/>
      <c r="FJ367" s="4"/>
      <c r="FK367" s="4"/>
      <c r="FL367" s="4"/>
      <c r="FM367" s="4"/>
    </row>
    <row r="368" spans="164:169" ht="15">
      <c r="FH368" s="4"/>
      <c r="FI368" s="4"/>
      <c r="FJ368" s="4"/>
      <c r="FK368" s="4"/>
      <c r="FL368" s="4"/>
      <c r="FM368" s="4"/>
    </row>
    <row r="369" spans="164:169" ht="15">
      <c r="FH369" s="4"/>
      <c r="FI369" s="4"/>
      <c r="FJ369" s="4"/>
      <c r="FK369" s="4"/>
      <c r="FL369" s="4"/>
      <c r="FM369" s="4"/>
    </row>
    <row r="370" spans="164:169" ht="15">
      <c r="FH370" s="4"/>
      <c r="FI370" s="4"/>
      <c r="FJ370" s="4"/>
      <c r="FK370" s="4"/>
      <c r="FL370" s="4"/>
      <c r="FM370" s="4"/>
    </row>
    <row r="371" spans="164:169" ht="15">
      <c r="FH371" s="4"/>
      <c r="FI371" s="4"/>
      <c r="FJ371" s="4"/>
      <c r="FK371" s="4"/>
      <c r="FL371" s="4"/>
      <c r="FM371" s="4"/>
    </row>
    <row r="372" spans="164:169" ht="15">
      <c r="FH372" s="4"/>
      <c r="FI372" s="4"/>
      <c r="FJ372" s="4"/>
      <c r="FK372" s="4"/>
      <c r="FL372" s="4"/>
      <c r="FM372" s="4"/>
    </row>
    <row r="373" spans="164:169" ht="15">
      <c r="FH373" s="4"/>
      <c r="FI373" s="4"/>
      <c r="FJ373" s="4"/>
      <c r="FK373" s="4"/>
      <c r="FL373" s="4"/>
      <c r="FM373" s="4"/>
    </row>
    <row r="374" spans="164:169" ht="15">
      <c r="FH374" s="4"/>
      <c r="FI374" s="4"/>
      <c r="FJ374" s="4"/>
      <c r="FK374" s="4"/>
      <c r="FL374" s="4"/>
      <c r="FM374" s="4"/>
    </row>
    <row r="375" spans="164:169" ht="15">
      <c r="FH375" s="4"/>
      <c r="FI375" s="4"/>
      <c r="FJ375" s="4"/>
      <c r="FK375" s="4"/>
      <c r="FL375" s="4"/>
      <c r="FM375" s="4"/>
    </row>
    <row r="376" spans="164:169" ht="15">
      <c r="FH376" s="4"/>
      <c r="FI376" s="4"/>
      <c r="FJ376" s="4"/>
      <c r="FK376" s="4"/>
      <c r="FL376" s="4"/>
      <c r="FM376" s="4"/>
    </row>
    <row r="377" spans="164:169" ht="15">
      <c r="FH377" s="4"/>
      <c r="FI377" s="4"/>
      <c r="FJ377" s="4"/>
      <c r="FK377" s="4"/>
      <c r="FL377" s="4"/>
      <c r="FM377" s="4"/>
    </row>
    <row r="378" spans="164:169" ht="15">
      <c r="FH378" s="4"/>
      <c r="FI378" s="4"/>
      <c r="FJ378" s="4"/>
      <c r="FK378" s="4"/>
      <c r="FL378" s="4"/>
      <c r="FM378" s="4"/>
    </row>
    <row r="379" spans="164:169" ht="15">
      <c r="FH379" s="4"/>
      <c r="FI379" s="4"/>
      <c r="FJ379" s="4"/>
      <c r="FK379" s="4"/>
      <c r="FL379" s="4"/>
      <c r="FM379" s="4"/>
    </row>
    <row r="380" spans="164:169" ht="15">
      <c r="FH380" s="4"/>
      <c r="FI380" s="4"/>
      <c r="FJ380" s="4"/>
      <c r="FK380" s="4"/>
      <c r="FL380" s="4"/>
      <c r="FM380" s="4"/>
    </row>
    <row r="381" spans="164:169" ht="15">
      <c r="FH381" s="4"/>
      <c r="FI381" s="4"/>
      <c r="FJ381" s="4"/>
      <c r="FK381" s="4"/>
      <c r="FL381" s="4"/>
      <c r="FM381" s="4"/>
    </row>
    <row r="382" spans="164:169" ht="15">
      <c r="FH382" s="4"/>
      <c r="FI382" s="4"/>
      <c r="FJ382" s="4"/>
      <c r="FK382" s="4"/>
      <c r="FL382" s="4"/>
      <c r="FM382" s="4"/>
    </row>
    <row r="383" spans="164:169" ht="15">
      <c r="FH383" s="4"/>
      <c r="FI383" s="4"/>
      <c r="FJ383" s="4"/>
      <c r="FK383" s="4"/>
      <c r="FL383" s="4"/>
      <c r="FM383" s="4"/>
    </row>
    <row r="384" spans="164:169" ht="15">
      <c r="FH384" s="4"/>
      <c r="FI384" s="4"/>
      <c r="FJ384" s="4"/>
      <c r="FK384" s="4"/>
      <c r="FL384" s="4"/>
      <c r="FM384" s="4"/>
    </row>
    <row r="385" spans="164:169" ht="15">
      <c r="FH385" s="4"/>
      <c r="FI385" s="4"/>
      <c r="FJ385" s="4"/>
      <c r="FK385" s="4"/>
      <c r="FL385" s="4"/>
      <c r="FM385" s="4"/>
    </row>
    <row r="386" spans="164:169" ht="15">
      <c r="FH386" s="4"/>
      <c r="FI386" s="4"/>
      <c r="FJ386" s="4"/>
      <c r="FK386" s="4"/>
      <c r="FL386" s="4"/>
      <c r="FM386" s="4"/>
    </row>
    <row r="387" spans="164:169" ht="15">
      <c r="FH387" s="4"/>
      <c r="FI387" s="4"/>
      <c r="FJ387" s="4"/>
      <c r="FK387" s="4"/>
      <c r="FL387" s="4"/>
      <c r="FM387" s="4"/>
    </row>
    <row r="388" spans="164:169" ht="15">
      <c r="FH388" s="4"/>
      <c r="FI388" s="4"/>
      <c r="FJ388" s="4"/>
      <c r="FK388" s="4"/>
      <c r="FL388" s="4"/>
      <c r="FM388" s="4"/>
    </row>
    <row r="389" spans="164:169" ht="15">
      <c r="FH389" s="4"/>
      <c r="FI389" s="4"/>
      <c r="FJ389" s="4"/>
      <c r="FK389" s="4"/>
      <c r="FL389" s="4"/>
      <c r="FM389" s="4"/>
    </row>
  </sheetData>
  <sheetProtection/>
  <autoFilter ref="DQ1:DQ38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92"/>
  <sheetViews>
    <sheetView zoomScalePageLayoutView="0" workbookViewId="0" topLeftCell="EQ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1.7109375" style="2" bestFit="1" customWidth="1"/>
    <col min="4" max="10" width="9.140625" style="2" customWidth="1"/>
    <col min="11" max="11" width="13.57421875" style="2" customWidth="1"/>
    <col min="12" max="12" width="17.8515625" style="2" customWidth="1"/>
    <col min="13" max="13" width="19.140625" style="2" customWidth="1"/>
    <col min="14" max="163" width="9.140625" style="2" customWidth="1"/>
    <col min="164" max="166" width="10.8515625" style="2" bestFit="1" customWidth="1"/>
    <col min="167" max="167" width="9.8515625" style="2" bestFit="1" customWidth="1"/>
    <col min="168" max="168" width="9.140625" style="2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1240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1241</v>
      </c>
      <c r="FI1" s="5" t="s">
        <v>1242</v>
      </c>
      <c r="FJ1" s="5" t="s">
        <v>1243</v>
      </c>
      <c r="FK1" s="5" t="s">
        <v>1244</v>
      </c>
      <c r="FL1" s="5" t="s">
        <v>1245</v>
      </c>
      <c r="FM1" s="5" t="s">
        <v>1239</v>
      </c>
    </row>
    <row r="2" spans="1:169" ht="15">
      <c r="A2" s="2">
        <v>1</v>
      </c>
      <c r="B2" s="2" t="s">
        <v>758</v>
      </c>
      <c r="C2" s="2" t="s">
        <v>759</v>
      </c>
      <c r="D2" s="2" t="s">
        <v>760</v>
      </c>
      <c r="E2" s="2" t="s">
        <v>532</v>
      </c>
      <c r="F2" s="2" t="s">
        <v>761</v>
      </c>
      <c r="G2" s="2" t="s">
        <v>155</v>
      </c>
      <c r="H2" s="2" t="s">
        <v>156</v>
      </c>
      <c r="I2" s="2" t="s">
        <v>145</v>
      </c>
      <c r="J2" s="2" t="s">
        <v>145</v>
      </c>
      <c r="K2" s="2" t="s">
        <v>146</v>
      </c>
      <c r="L2" s="2" t="s">
        <v>294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762</v>
      </c>
      <c r="R2" s="2" t="s">
        <v>763</v>
      </c>
      <c r="S2" s="2" t="s">
        <v>764</v>
      </c>
      <c r="T2" s="2" t="s">
        <v>164</v>
      </c>
      <c r="U2" s="2" t="s">
        <v>164</v>
      </c>
      <c r="V2" s="2" t="s">
        <v>602</v>
      </c>
      <c r="W2" s="2" t="s">
        <v>762</v>
      </c>
      <c r="X2" s="2" t="s">
        <v>765</v>
      </c>
      <c r="Y2" s="2" t="s">
        <v>764</v>
      </c>
      <c r="Z2" s="2" t="s">
        <v>164</v>
      </c>
      <c r="AA2" s="2" t="s">
        <v>164</v>
      </c>
      <c r="AB2" s="2" t="s">
        <v>602</v>
      </c>
      <c r="AC2" s="2" t="s">
        <v>762</v>
      </c>
      <c r="AD2" s="2" t="s">
        <v>765</v>
      </c>
      <c r="AE2" s="2" t="s">
        <v>150</v>
      </c>
      <c r="AF2" s="2" t="s">
        <v>145</v>
      </c>
      <c r="AG2" s="2" t="s">
        <v>766</v>
      </c>
      <c r="AH2" s="2">
        <v>2004</v>
      </c>
      <c r="AI2" s="2" t="s">
        <v>767</v>
      </c>
      <c r="AJ2" s="2" t="s">
        <v>325</v>
      </c>
      <c r="AK2" s="2">
        <v>1528</v>
      </c>
      <c r="AL2" s="2">
        <v>2400</v>
      </c>
      <c r="AM2" s="2">
        <v>63.67</v>
      </c>
      <c r="BF2" s="2" t="s">
        <v>152</v>
      </c>
      <c r="BG2" s="2" t="s">
        <v>145</v>
      </c>
      <c r="BH2" s="2" t="s">
        <v>768</v>
      </c>
      <c r="BI2" s="2">
        <v>2006</v>
      </c>
      <c r="BJ2" s="2" t="s">
        <v>153</v>
      </c>
      <c r="BK2" s="2" t="s">
        <v>268</v>
      </c>
      <c r="BL2" s="2">
        <v>787</v>
      </c>
      <c r="BM2" s="2">
        <v>1000</v>
      </c>
      <c r="BN2" s="2">
        <v>78.7</v>
      </c>
      <c r="BO2" s="2" t="s">
        <v>154</v>
      </c>
      <c r="BP2" s="2" t="s">
        <v>145</v>
      </c>
      <c r="BQ2" s="2" t="s">
        <v>769</v>
      </c>
      <c r="BR2" s="2">
        <v>2013</v>
      </c>
      <c r="BS2" s="2" t="s">
        <v>314</v>
      </c>
      <c r="BT2" s="2" t="s">
        <v>325</v>
      </c>
      <c r="BU2" s="2">
        <v>908</v>
      </c>
      <c r="BV2" s="2">
        <v>1200</v>
      </c>
      <c r="BW2" s="2">
        <v>75.67</v>
      </c>
      <c r="CY2" s="2" t="s">
        <v>184</v>
      </c>
      <c r="CZ2" s="2" t="s">
        <v>145</v>
      </c>
      <c r="DA2" s="2" t="s">
        <v>770</v>
      </c>
      <c r="DB2" s="2">
        <v>2007</v>
      </c>
      <c r="DC2" s="2" t="s">
        <v>153</v>
      </c>
      <c r="DD2" s="2" t="s">
        <v>186</v>
      </c>
      <c r="DE2" s="2">
        <v>255</v>
      </c>
      <c r="DF2" s="2">
        <v>500</v>
      </c>
      <c r="DG2" s="2">
        <v>51</v>
      </c>
      <c r="EG2" s="2" t="s">
        <v>294</v>
      </c>
      <c r="EH2" s="2" t="s">
        <v>771</v>
      </c>
      <c r="EI2" s="2" t="s">
        <v>772</v>
      </c>
      <c r="EJ2" s="2" t="s">
        <v>425</v>
      </c>
      <c r="EK2" s="2" t="s">
        <v>773</v>
      </c>
      <c r="FH2" s="3">
        <f aca="true" t="shared" si="0" ref="FH2:FH7">_xlfn.IFERROR(ROUND((AK2/AL2*20),4),0)</f>
        <v>12.7333</v>
      </c>
      <c r="FI2" s="3">
        <f aca="true" t="shared" si="1" ref="FI2:FI7">_xlfn.IFERROR(ROUND((BL2/BM2*50),4),0)</f>
        <v>39.35</v>
      </c>
      <c r="FJ2" s="3">
        <f aca="true" t="shared" si="2" ref="FJ2:FJ7">_xlfn.IFERROR(ROUND((BU2/BV2*20),4),0)</f>
        <v>15.1333</v>
      </c>
      <c r="FK2" s="3">
        <f aca="true" t="shared" si="3" ref="FK2:FK7">_xlfn.IFERROR(ROUND((DE2/DF2*5),4),0)</f>
        <v>2.55</v>
      </c>
      <c r="FL2" s="3"/>
      <c r="FM2" s="3">
        <f aca="true" t="shared" si="4" ref="FM2:FM7">SUM(FH2:FL2)</f>
        <v>69.7666</v>
      </c>
    </row>
    <row r="3" spans="1:169" ht="15">
      <c r="A3" s="2">
        <v>2</v>
      </c>
      <c r="B3" s="2" t="s">
        <v>351</v>
      </c>
      <c r="C3" s="2" t="s">
        <v>352</v>
      </c>
      <c r="D3" s="2" t="s">
        <v>353</v>
      </c>
      <c r="E3" s="2" t="s">
        <v>354</v>
      </c>
      <c r="F3" s="2" t="s">
        <v>355</v>
      </c>
      <c r="G3" s="2" t="s">
        <v>143</v>
      </c>
      <c r="H3" s="2" t="s">
        <v>156</v>
      </c>
      <c r="I3" s="2" t="s">
        <v>145</v>
      </c>
      <c r="J3" s="2" t="s">
        <v>145</v>
      </c>
      <c r="K3" s="2" t="s">
        <v>146</v>
      </c>
      <c r="L3" s="2" t="s">
        <v>294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356</v>
      </c>
      <c r="R3" s="2" t="s">
        <v>357</v>
      </c>
      <c r="S3" s="2" t="s">
        <v>358</v>
      </c>
      <c r="T3" s="2" t="s">
        <v>359</v>
      </c>
      <c r="U3" s="2" t="s">
        <v>262</v>
      </c>
      <c r="V3" s="2" t="s">
        <v>360</v>
      </c>
      <c r="W3" s="2" t="s">
        <v>356</v>
      </c>
      <c r="X3" s="2" t="s">
        <v>357</v>
      </c>
      <c r="Y3" s="2" t="s">
        <v>358</v>
      </c>
      <c r="Z3" s="2" t="s">
        <v>359</v>
      </c>
      <c r="AA3" s="2" t="s">
        <v>262</v>
      </c>
      <c r="AB3" s="2" t="s">
        <v>360</v>
      </c>
      <c r="AC3" s="2" t="s">
        <v>356</v>
      </c>
      <c r="AD3" s="2" t="s">
        <v>357</v>
      </c>
      <c r="AE3" s="2" t="s">
        <v>150</v>
      </c>
      <c r="AF3" s="2" t="s">
        <v>145</v>
      </c>
      <c r="AG3" s="2" t="s">
        <v>361</v>
      </c>
      <c r="AH3" s="2">
        <v>2001</v>
      </c>
      <c r="AI3" s="2" t="s">
        <v>362</v>
      </c>
      <c r="AJ3" s="2" t="s">
        <v>363</v>
      </c>
      <c r="AK3" s="2">
        <v>768</v>
      </c>
      <c r="AL3" s="2">
        <v>1300</v>
      </c>
      <c r="AM3" s="2">
        <v>59.08</v>
      </c>
      <c r="BF3" s="2" t="s">
        <v>152</v>
      </c>
      <c r="BG3" s="2" t="s">
        <v>145</v>
      </c>
      <c r="BH3" s="2" t="s">
        <v>364</v>
      </c>
      <c r="BI3" s="2">
        <v>2003</v>
      </c>
      <c r="BJ3" s="2" t="s">
        <v>199</v>
      </c>
      <c r="BK3" s="2" t="s">
        <v>363</v>
      </c>
      <c r="BL3" s="2">
        <v>653</v>
      </c>
      <c r="BM3" s="2">
        <v>1000</v>
      </c>
      <c r="BN3" s="2">
        <v>65.3</v>
      </c>
      <c r="BO3" s="2" t="s">
        <v>154</v>
      </c>
      <c r="BP3" s="2" t="s">
        <v>145</v>
      </c>
      <c r="BQ3" s="2" t="s">
        <v>365</v>
      </c>
      <c r="BR3" s="2">
        <v>2004</v>
      </c>
      <c r="BS3" s="2" t="s">
        <v>366</v>
      </c>
      <c r="BT3" s="2" t="s">
        <v>151</v>
      </c>
      <c r="BU3" s="2">
        <v>793</v>
      </c>
      <c r="BV3" s="2">
        <v>1200</v>
      </c>
      <c r="BW3" s="2">
        <v>66.08</v>
      </c>
      <c r="CY3" s="2" t="s">
        <v>184</v>
      </c>
      <c r="CZ3" s="2" t="s">
        <v>145</v>
      </c>
      <c r="DA3" s="2" t="s">
        <v>367</v>
      </c>
      <c r="DB3" s="2">
        <v>2005</v>
      </c>
      <c r="DC3" s="2" t="s">
        <v>199</v>
      </c>
      <c r="DD3" s="2" t="s">
        <v>368</v>
      </c>
      <c r="DE3" s="2">
        <v>303</v>
      </c>
      <c r="DF3" s="2">
        <v>500</v>
      </c>
      <c r="DG3" s="2">
        <v>60.6</v>
      </c>
      <c r="EG3" s="2" t="s">
        <v>294</v>
      </c>
      <c r="EH3" s="2" t="s">
        <v>369</v>
      </c>
      <c r="EI3" s="2" t="s">
        <v>370</v>
      </c>
      <c r="EJ3" s="2" t="s">
        <v>225</v>
      </c>
      <c r="EK3" s="2" t="s">
        <v>371</v>
      </c>
      <c r="FH3" s="3">
        <f t="shared" si="0"/>
        <v>11.8154</v>
      </c>
      <c r="FI3" s="3">
        <f t="shared" si="1"/>
        <v>32.65</v>
      </c>
      <c r="FJ3" s="3">
        <f t="shared" si="2"/>
        <v>13.2167</v>
      </c>
      <c r="FK3" s="3">
        <f t="shared" si="3"/>
        <v>3.03</v>
      </c>
      <c r="FL3" s="3"/>
      <c r="FM3" s="3">
        <f t="shared" si="4"/>
        <v>60.71210000000001</v>
      </c>
    </row>
    <row r="4" spans="1:169" ht="15">
      <c r="A4" s="2">
        <v>3</v>
      </c>
      <c r="B4" s="2" t="s">
        <v>679</v>
      </c>
      <c r="C4" s="2" t="s">
        <v>532</v>
      </c>
      <c r="D4" s="2" t="s">
        <v>680</v>
      </c>
      <c r="E4" s="2" t="s">
        <v>265</v>
      </c>
      <c r="F4" s="2" t="s">
        <v>681</v>
      </c>
      <c r="G4" s="2" t="s">
        <v>155</v>
      </c>
      <c r="H4" s="2" t="s">
        <v>144</v>
      </c>
      <c r="I4" s="2" t="s">
        <v>145</v>
      </c>
      <c r="J4" s="2" t="s">
        <v>145</v>
      </c>
      <c r="K4" s="2" t="s">
        <v>146</v>
      </c>
      <c r="L4" s="2" t="s">
        <v>294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682</v>
      </c>
      <c r="R4" s="2" t="s">
        <v>683</v>
      </c>
      <c r="S4" s="2" t="s">
        <v>684</v>
      </c>
      <c r="T4" s="2" t="s">
        <v>288</v>
      </c>
      <c r="U4" s="2" t="s">
        <v>288</v>
      </c>
      <c r="V4" s="2" t="s">
        <v>531</v>
      </c>
      <c r="W4" s="2" t="s">
        <v>682</v>
      </c>
      <c r="X4" s="2" t="s">
        <v>685</v>
      </c>
      <c r="Y4" s="2" t="s">
        <v>684</v>
      </c>
      <c r="Z4" s="2" t="s">
        <v>288</v>
      </c>
      <c r="AA4" s="2" t="s">
        <v>288</v>
      </c>
      <c r="AB4" s="2" t="s">
        <v>531</v>
      </c>
      <c r="AC4" s="2" t="s">
        <v>682</v>
      </c>
      <c r="AD4" s="2" t="s">
        <v>685</v>
      </c>
      <c r="AE4" s="2" t="s">
        <v>150</v>
      </c>
      <c r="AF4" s="2" t="s">
        <v>145</v>
      </c>
      <c r="AG4" s="2" t="s">
        <v>686</v>
      </c>
      <c r="AH4" s="2">
        <v>2008</v>
      </c>
      <c r="AI4" s="2" t="s">
        <v>687</v>
      </c>
      <c r="AJ4" s="2" t="s">
        <v>617</v>
      </c>
      <c r="AK4" s="2">
        <v>1524</v>
      </c>
      <c r="AL4" s="2">
        <v>2700</v>
      </c>
      <c r="AM4" s="2">
        <v>56.44</v>
      </c>
      <c r="BF4" s="2" t="s">
        <v>152</v>
      </c>
      <c r="BG4" s="2" t="s">
        <v>145</v>
      </c>
      <c r="BH4" s="2" t="s">
        <v>688</v>
      </c>
      <c r="BI4" s="2">
        <v>2010</v>
      </c>
      <c r="BJ4" s="2" t="s">
        <v>199</v>
      </c>
      <c r="BK4" s="2" t="s">
        <v>372</v>
      </c>
      <c r="BL4" s="2">
        <v>521</v>
      </c>
      <c r="BM4" s="2">
        <v>800</v>
      </c>
      <c r="BN4" s="2">
        <v>65.12</v>
      </c>
      <c r="BO4" s="2" t="s">
        <v>154</v>
      </c>
      <c r="BP4" s="2" t="s">
        <v>145</v>
      </c>
      <c r="BQ4" s="2" t="s">
        <v>689</v>
      </c>
      <c r="BR4" s="2">
        <v>2009</v>
      </c>
      <c r="BS4" s="2" t="s">
        <v>534</v>
      </c>
      <c r="BT4" s="2" t="s">
        <v>617</v>
      </c>
      <c r="BU4" s="2">
        <v>913</v>
      </c>
      <c r="BV4" s="2">
        <v>1200</v>
      </c>
      <c r="BW4" s="2">
        <v>76.08</v>
      </c>
      <c r="EG4" s="2" t="s">
        <v>294</v>
      </c>
      <c r="EH4" s="2" t="s">
        <v>690</v>
      </c>
      <c r="EI4" s="2" t="s">
        <v>691</v>
      </c>
      <c r="EJ4" s="2" t="s">
        <v>288</v>
      </c>
      <c r="EK4" s="2" t="s">
        <v>692</v>
      </c>
      <c r="FH4" s="3">
        <f t="shared" si="0"/>
        <v>11.2889</v>
      </c>
      <c r="FI4" s="3">
        <f t="shared" si="1"/>
        <v>32.5625</v>
      </c>
      <c r="FJ4" s="3">
        <f t="shared" si="2"/>
        <v>15.2167</v>
      </c>
      <c r="FK4" s="3">
        <f t="shared" si="3"/>
        <v>0</v>
      </c>
      <c r="FL4" s="3"/>
      <c r="FM4" s="3">
        <f t="shared" si="4"/>
        <v>59.0681</v>
      </c>
    </row>
    <row r="5" spans="1:169" ht="15">
      <c r="A5" s="2">
        <v>4</v>
      </c>
      <c r="B5" s="2" t="s">
        <v>583</v>
      </c>
      <c r="C5" s="2" t="s">
        <v>584</v>
      </c>
      <c r="D5" s="2" t="s">
        <v>585</v>
      </c>
      <c r="E5" s="2" t="s">
        <v>142</v>
      </c>
      <c r="F5" s="2" t="s">
        <v>586</v>
      </c>
      <c r="G5" s="2" t="s">
        <v>155</v>
      </c>
      <c r="H5" s="2" t="s">
        <v>156</v>
      </c>
      <c r="I5" s="2" t="s">
        <v>145</v>
      </c>
      <c r="J5" s="2" t="s">
        <v>145</v>
      </c>
      <c r="K5" s="2" t="s">
        <v>146</v>
      </c>
      <c r="L5" s="2" t="s">
        <v>294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587</v>
      </c>
      <c r="R5" s="2" t="s">
        <v>588</v>
      </c>
      <c r="S5" s="2" t="s">
        <v>589</v>
      </c>
      <c r="T5" s="2" t="s">
        <v>581</v>
      </c>
      <c r="U5" s="2" t="s">
        <v>255</v>
      </c>
      <c r="V5" s="2" t="s">
        <v>590</v>
      </c>
      <c r="W5" s="2" t="s">
        <v>587</v>
      </c>
      <c r="X5" s="2" t="s">
        <v>588</v>
      </c>
      <c r="Y5" s="2" t="s">
        <v>589</v>
      </c>
      <c r="Z5" s="2" t="s">
        <v>581</v>
      </c>
      <c r="AA5" s="2" t="s">
        <v>255</v>
      </c>
      <c r="AB5" s="2" t="s">
        <v>590</v>
      </c>
      <c r="AC5" s="2" t="s">
        <v>587</v>
      </c>
      <c r="AD5" s="2" t="s">
        <v>588</v>
      </c>
      <c r="AE5" s="2" t="s">
        <v>150</v>
      </c>
      <c r="AF5" s="2" t="s">
        <v>145</v>
      </c>
      <c r="AG5" s="2" t="s">
        <v>591</v>
      </c>
      <c r="AH5" s="2">
        <v>2007</v>
      </c>
      <c r="AI5" s="2" t="s">
        <v>309</v>
      </c>
      <c r="AJ5" s="2" t="s">
        <v>290</v>
      </c>
      <c r="AK5" s="2">
        <v>1210</v>
      </c>
      <c r="AL5" s="2">
        <v>2000</v>
      </c>
      <c r="AM5" s="2">
        <v>60.5</v>
      </c>
      <c r="BF5" s="2" t="s">
        <v>152</v>
      </c>
      <c r="BG5" s="2" t="s">
        <v>145</v>
      </c>
      <c r="BH5" s="2" t="s">
        <v>592</v>
      </c>
      <c r="BI5" s="2">
        <v>2009</v>
      </c>
      <c r="BJ5" s="2" t="s">
        <v>159</v>
      </c>
      <c r="BK5" s="2" t="s">
        <v>229</v>
      </c>
      <c r="BL5" s="2">
        <v>600</v>
      </c>
      <c r="BM5" s="2">
        <v>1000</v>
      </c>
      <c r="BN5" s="2">
        <v>60</v>
      </c>
      <c r="BO5" s="2" t="s">
        <v>154</v>
      </c>
      <c r="BP5" s="2" t="s">
        <v>145</v>
      </c>
      <c r="BQ5" s="2" t="s">
        <v>593</v>
      </c>
      <c r="BR5" s="2">
        <v>2010</v>
      </c>
      <c r="BS5" s="2" t="s">
        <v>428</v>
      </c>
      <c r="BT5" s="2" t="s">
        <v>290</v>
      </c>
      <c r="BU5" s="2">
        <v>777</v>
      </c>
      <c r="BV5" s="2">
        <v>1000</v>
      </c>
      <c r="BW5" s="2">
        <v>77.7</v>
      </c>
      <c r="EG5" s="2" t="s">
        <v>294</v>
      </c>
      <c r="EH5" s="2" t="s">
        <v>594</v>
      </c>
      <c r="EI5" s="2" t="s">
        <v>595</v>
      </c>
      <c r="EJ5" s="2" t="s">
        <v>502</v>
      </c>
      <c r="EK5" s="2" t="s">
        <v>596</v>
      </c>
      <c r="FH5" s="3">
        <f t="shared" si="0"/>
        <v>12.1</v>
      </c>
      <c r="FI5" s="3">
        <f t="shared" si="1"/>
        <v>30</v>
      </c>
      <c r="FJ5" s="3">
        <f t="shared" si="2"/>
        <v>15.54</v>
      </c>
      <c r="FK5" s="3">
        <f t="shared" si="3"/>
        <v>0</v>
      </c>
      <c r="FL5" s="3"/>
      <c r="FM5" s="3">
        <f t="shared" si="4"/>
        <v>57.64</v>
      </c>
    </row>
    <row r="6" spans="1:169" ht="15">
      <c r="A6" s="2">
        <v>5</v>
      </c>
      <c r="B6" s="2" t="s">
        <v>1085</v>
      </c>
      <c r="C6" s="2" t="s">
        <v>503</v>
      </c>
      <c r="D6" s="2" t="s">
        <v>304</v>
      </c>
      <c r="E6" s="2" t="s">
        <v>1086</v>
      </c>
      <c r="F6" s="2" t="s">
        <v>1087</v>
      </c>
      <c r="G6" s="2" t="s">
        <v>143</v>
      </c>
      <c r="H6" s="2" t="s">
        <v>144</v>
      </c>
      <c r="I6" s="2" t="s">
        <v>145</v>
      </c>
      <c r="J6" s="2" t="s">
        <v>145</v>
      </c>
      <c r="K6" s="2" t="s">
        <v>146</v>
      </c>
      <c r="L6" s="2" t="s">
        <v>294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1088</v>
      </c>
      <c r="R6" s="2" t="s">
        <v>1089</v>
      </c>
      <c r="S6" s="2" t="s">
        <v>1090</v>
      </c>
      <c r="T6" s="2" t="s">
        <v>581</v>
      </c>
      <c r="U6" s="2" t="s">
        <v>255</v>
      </c>
      <c r="V6" s="2" t="s">
        <v>843</v>
      </c>
      <c r="W6" s="2" t="s">
        <v>1088</v>
      </c>
      <c r="X6" s="2" t="s">
        <v>1091</v>
      </c>
      <c r="Y6" s="2" t="s">
        <v>1090</v>
      </c>
      <c r="Z6" s="2" t="s">
        <v>581</v>
      </c>
      <c r="AA6" s="2" t="s">
        <v>255</v>
      </c>
      <c r="AB6" s="2" t="s">
        <v>843</v>
      </c>
      <c r="AC6" s="2" t="s">
        <v>1088</v>
      </c>
      <c r="AD6" s="2" t="s">
        <v>1091</v>
      </c>
      <c r="AE6" s="2" t="s">
        <v>150</v>
      </c>
      <c r="AF6" s="2" t="s">
        <v>145</v>
      </c>
      <c r="AG6" s="2" t="s">
        <v>1092</v>
      </c>
      <c r="AH6" s="2">
        <v>2006</v>
      </c>
      <c r="AI6" s="2" t="s">
        <v>295</v>
      </c>
      <c r="AJ6" s="2" t="s">
        <v>298</v>
      </c>
      <c r="AK6" s="2">
        <v>1039</v>
      </c>
      <c r="AL6" s="2">
        <v>2000</v>
      </c>
      <c r="AM6" s="2">
        <v>51.95</v>
      </c>
      <c r="BF6" s="2" t="s">
        <v>152</v>
      </c>
      <c r="BG6" s="2" t="s">
        <v>145</v>
      </c>
      <c r="BH6" s="2" t="s">
        <v>1093</v>
      </c>
      <c r="BI6" s="2">
        <v>2008</v>
      </c>
      <c r="BJ6" s="2" t="s">
        <v>199</v>
      </c>
      <c r="BK6" s="2" t="s">
        <v>292</v>
      </c>
      <c r="BL6" s="2">
        <v>665</v>
      </c>
      <c r="BM6" s="2">
        <v>1000</v>
      </c>
      <c r="BN6" s="2">
        <v>66.5</v>
      </c>
      <c r="BO6" s="2" t="s">
        <v>154</v>
      </c>
      <c r="BP6" s="2" t="s">
        <v>145</v>
      </c>
      <c r="BQ6" s="2" t="s">
        <v>1094</v>
      </c>
      <c r="BR6" s="2">
        <v>2009</v>
      </c>
      <c r="BS6" s="2" t="s">
        <v>321</v>
      </c>
      <c r="BT6" s="2" t="s">
        <v>292</v>
      </c>
      <c r="BU6" s="2">
        <v>663</v>
      </c>
      <c r="BV6" s="2">
        <v>1100</v>
      </c>
      <c r="BW6" s="2">
        <v>60.27</v>
      </c>
      <c r="EG6" s="2" t="s">
        <v>294</v>
      </c>
      <c r="EH6" s="2" t="s">
        <v>1095</v>
      </c>
      <c r="EI6" s="2" t="s">
        <v>1096</v>
      </c>
      <c r="EJ6" s="2" t="s">
        <v>502</v>
      </c>
      <c r="EK6" s="2" t="s">
        <v>1097</v>
      </c>
      <c r="FH6" s="3">
        <f t="shared" si="0"/>
        <v>10.39</v>
      </c>
      <c r="FI6" s="3">
        <f t="shared" si="1"/>
        <v>33.25</v>
      </c>
      <c r="FJ6" s="3">
        <f t="shared" si="2"/>
        <v>12.0545</v>
      </c>
      <c r="FK6" s="3">
        <f t="shared" si="3"/>
        <v>0</v>
      </c>
      <c r="FL6" s="3"/>
      <c r="FM6" s="3">
        <f t="shared" si="4"/>
        <v>55.694500000000005</v>
      </c>
    </row>
    <row r="7" spans="1:169" ht="15">
      <c r="A7" s="2">
        <v>6</v>
      </c>
      <c r="B7" s="2" t="s">
        <v>1161</v>
      </c>
      <c r="C7" s="2" t="s">
        <v>1162</v>
      </c>
      <c r="D7" s="2" t="s">
        <v>997</v>
      </c>
      <c r="E7" s="2" t="s">
        <v>232</v>
      </c>
      <c r="F7" s="2" t="s">
        <v>1163</v>
      </c>
      <c r="G7" s="2" t="s">
        <v>155</v>
      </c>
      <c r="H7" s="2" t="s">
        <v>156</v>
      </c>
      <c r="I7" s="2" t="s">
        <v>145</v>
      </c>
      <c r="J7" s="2" t="s">
        <v>145</v>
      </c>
      <c r="K7" s="2" t="s">
        <v>146</v>
      </c>
      <c r="L7" s="2" t="s">
        <v>294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1164</v>
      </c>
      <c r="R7" s="2" t="s">
        <v>1165</v>
      </c>
      <c r="S7" s="2" t="s">
        <v>1166</v>
      </c>
      <c r="T7" s="2" t="s">
        <v>227</v>
      </c>
      <c r="U7" s="2" t="s">
        <v>227</v>
      </c>
      <c r="V7" s="2" t="s">
        <v>228</v>
      </c>
      <c r="W7" s="2" t="s">
        <v>1164</v>
      </c>
      <c r="X7" s="2" t="s">
        <v>1167</v>
      </c>
      <c r="Y7" s="2" t="s">
        <v>1166</v>
      </c>
      <c r="Z7" s="2" t="s">
        <v>227</v>
      </c>
      <c r="AA7" s="2" t="s">
        <v>227</v>
      </c>
      <c r="AB7" s="2" t="s">
        <v>228</v>
      </c>
      <c r="AC7" s="2" t="s">
        <v>1164</v>
      </c>
      <c r="AD7" s="2" t="s">
        <v>1167</v>
      </c>
      <c r="AE7" s="2" t="s">
        <v>150</v>
      </c>
      <c r="AF7" s="2" t="s">
        <v>145</v>
      </c>
      <c r="AG7" s="2" t="s">
        <v>1168</v>
      </c>
      <c r="AH7" s="2">
        <v>2001</v>
      </c>
      <c r="AI7" s="2" t="s">
        <v>1169</v>
      </c>
      <c r="AJ7" s="2" t="s">
        <v>231</v>
      </c>
      <c r="AK7" s="2">
        <v>1402</v>
      </c>
      <c r="AL7" s="2">
        <v>2400</v>
      </c>
      <c r="AM7" s="2">
        <v>58.42</v>
      </c>
      <c r="BF7" s="2" t="s">
        <v>152</v>
      </c>
      <c r="BG7" s="2" t="s">
        <v>145</v>
      </c>
      <c r="BH7" s="2" t="s">
        <v>1170</v>
      </c>
      <c r="BI7" s="2">
        <v>2010</v>
      </c>
      <c r="BJ7" s="2" t="s">
        <v>842</v>
      </c>
      <c r="BK7" s="2" t="s">
        <v>231</v>
      </c>
      <c r="BL7" s="2">
        <v>628</v>
      </c>
      <c r="BM7" s="2">
        <v>1000</v>
      </c>
      <c r="BN7" s="2">
        <v>62.8</v>
      </c>
      <c r="BO7" s="2" t="s">
        <v>154</v>
      </c>
      <c r="BP7" s="2" t="s">
        <v>145</v>
      </c>
      <c r="BQ7" s="2" t="s">
        <v>1171</v>
      </c>
      <c r="BR7" s="2">
        <v>2008</v>
      </c>
      <c r="BS7" s="2" t="s">
        <v>678</v>
      </c>
      <c r="BT7" s="2" t="s">
        <v>161</v>
      </c>
      <c r="BU7" s="2">
        <v>589</v>
      </c>
      <c r="BV7" s="2">
        <v>1000</v>
      </c>
      <c r="BW7" s="2">
        <v>58.9</v>
      </c>
      <c r="EG7" s="2" t="s">
        <v>294</v>
      </c>
      <c r="EH7" s="2" t="s">
        <v>1172</v>
      </c>
      <c r="EI7" s="2" t="s">
        <v>1173</v>
      </c>
      <c r="EJ7" s="2" t="s">
        <v>305</v>
      </c>
      <c r="EK7" s="2" t="s">
        <v>1174</v>
      </c>
      <c r="FH7" s="3">
        <f t="shared" si="0"/>
        <v>11.6833</v>
      </c>
      <c r="FI7" s="3">
        <f t="shared" si="1"/>
        <v>31.4</v>
      </c>
      <c r="FJ7" s="3">
        <f t="shared" si="2"/>
        <v>11.78</v>
      </c>
      <c r="FK7" s="3">
        <f t="shared" si="3"/>
        <v>0</v>
      </c>
      <c r="FL7" s="3"/>
      <c r="FM7" s="3">
        <f t="shared" si="4"/>
        <v>54.863299999999995</v>
      </c>
    </row>
    <row r="8" spans="164:169" ht="15">
      <c r="FH8" s="4"/>
      <c r="FI8" s="4"/>
      <c r="FJ8" s="4"/>
      <c r="FK8" s="4"/>
      <c r="FL8" s="4"/>
      <c r="FM8" s="4"/>
    </row>
    <row r="9" spans="164:169" ht="15">
      <c r="FH9" s="4"/>
      <c r="FI9" s="4"/>
      <c r="FJ9" s="4"/>
      <c r="FK9" s="4"/>
      <c r="FL9" s="4"/>
      <c r="FM9" s="4"/>
    </row>
    <row r="10" spans="164:169" ht="15">
      <c r="FH10" s="4"/>
      <c r="FI10" s="4"/>
      <c r="FJ10" s="4"/>
      <c r="FK10" s="4"/>
      <c r="FL10" s="4"/>
      <c r="FM10" s="4"/>
    </row>
    <row r="11" spans="164:169" ht="15">
      <c r="FH11" s="4"/>
      <c r="FI11" s="4"/>
      <c r="FJ11" s="4"/>
      <c r="FK11" s="4"/>
      <c r="FL11" s="4"/>
      <c r="FM11" s="4"/>
    </row>
    <row r="12" spans="164:169" ht="15">
      <c r="FH12" s="4"/>
      <c r="FI12" s="4"/>
      <c r="FJ12" s="4"/>
      <c r="FK12" s="4"/>
      <c r="FL12" s="4"/>
      <c r="FM12" s="4"/>
    </row>
    <row r="13" spans="164:169" ht="15">
      <c r="FH13" s="4"/>
      <c r="FI13" s="4"/>
      <c r="FJ13" s="4"/>
      <c r="FK13" s="4"/>
      <c r="FL13" s="4"/>
      <c r="FM13" s="4"/>
    </row>
    <row r="14" spans="164:169" ht="15">
      <c r="FH14" s="4"/>
      <c r="FI14" s="4"/>
      <c r="FJ14" s="4"/>
      <c r="FK14" s="4"/>
      <c r="FL14" s="4"/>
      <c r="FM14" s="4"/>
    </row>
    <row r="15" spans="164:169" ht="15">
      <c r="FH15" s="4"/>
      <c r="FI15" s="4"/>
      <c r="FJ15" s="4"/>
      <c r="FK15" s="4"/>
      <c r="FL15" s="4"/>
      <c r="FM15" s="4"/>
    </row>
    <row r="16" spans="164:169" ht="15">
      <c r="FH16" s="4"/>
      <c r="FI16" s="4"/>
      <c r="FJ16" s="4"/>
      <c r="FK16" s="4"/>
      <c r="FL16" s="4"/>
      <c r="FM16" s="4"/>
    </row>
    <row r="17" spans="164:169" ht="15">
      <c r="FH17" s="4"/>
      <c r="FI17" s="4"/>
      <c r="FJ17" s="4"/>
      <c r="FK17" s="4"/>
      <c r="FL17" s="4"/>
      <c r="FM17" s="4"/>
    </row>
    <row r="18" spans="164:169" ht="15">
      <c r="FH18" s="4"/>
      <c r="FI18" s="4"/>
      <c r="FJ18" s="4"/>
      <c r="FK18" s="4"/>
      <c r="FL18" s="4"/>
      <c r="FM18" s="4"/>
    </row>
    <row r="19" spans="164:169" ht="15">
      <c r="FH19" s="4"/>
      <c r="FI19" s="4"/>
      <c r="FJ19" s="4"/>
      <c r="FK19" s="4"/>
      <c r="FL19" s="4"/>
      <c r="FM19" s="4"/>
    </row>
    <row r="20" spans="164:169" ht="15">
      <c r="FH20" s="4"/>
      <c r="FI20" s="4"/>
      <c r="FJ20" s="4"/>
      <c r="FK20" s="4"/>
      <c r="FL20" s="4"/>
      <c r="FM20" s="4"/>
    </row>
    <row r="21" spans="164:169" ht="15">
      <c r="FH21" s="4"/>
      <c r="FI21" s="4"/>
      <c r="FJ21" s="4"/>
      <c r="FK21" s="4"/>
      <c r="FL21" s="4"/>
      <c r="FM21" s="4"/>
    </row>
    <row r="22" spans="164:169" ht="15">
      <c r="FH22" s="4"/>
      <c r="FI22" s="4"/>
      <c r="FJ22" s="4"/>
      <c r="FK22" s="4"/>
      <c r="FL22" s="4"/>
      <c r="FM22" s="4"/>
    </row>
    <row r="23" spans="164:169" ht="15">
      <c r="FH23" s="4"/>
      <c r="FI23" s="4"/>
      <c r="FJ23" s="4"/>
      <c r="FK23" s="4"/>
      <c r="FL23" s="4"/>
      <c r="FM23" s="4"/>
    </row>
    <row r="24" spans="164:169" ht="15">
      <c r="FH24" s="4"/>
      <c r="FI24" s="4"/>
      <c r="FJ24" s="4"/>
      <c r="FK24" s="4"/>
      <c r="FL24" s="4"/>
      <c r="FM24" s="4"/>
    </row>
    <row r="25" spans="164:169" ht="15">
      <c r="FH25" s="4"/>
      <c r="FI25" s="4"/>
      <c r="FJ25" s="4"/>
      <c r="FK25" s="4"/>
      <c r="FL25" s="4"/>
      <c r="FM25" s="4"/>
    </row>
    <row r="26" spans="164:169" ht="15">
      <c r="FH26" s="4"/>
      <c r="FI26" s="4"/>
      <c r="FJ26" s="4"/>
      <c r="FK26" s="4"/>
      <c r="FL26" s="4"/>
      <c r="FM26" s="4"/>
    </row>
    <row r="27" spans="164:169" ht="15">
      <c r="FH27" s="4"/>
      <c r="FI27" s="4"/>
      <c r="FJ27" s="4"/>
      <c r="FK27" s="4"/>
      <c r="FL27" s="4"/>
      <c r="FM27" s="4"/>
    </row>
    <row r="28" spans="164:169" ht="15">
      <c r="FH28" s="4"/>
      <c r="FI28" s="4"/>
      <c r="FJ28" s="4"/>
      <c r="FK28" s="4"/>
      <c r="FL28" s="4"/>
      <c r="FM28" s="4"/>
    </row>
    <row r="29" spans="164:169" ht="15">
      <c r="FH29" s="4"/>
      <c r="FI29" s="4"/>
      <c r="FJ29" s="4"/>
      <c r="FK29" s="4"/>
      <c r="FL29" s="4"/>
      <c r="FM29" s="4"/>
    </row>
    <row r="30" spans="164:169" ht="15">
      <c r="FH30" s="4"/>
      <c r="FI30" s="4"/>
      <c r="FJ30" s="4"/>
      <c r="FK30" s="4"/>
      <c r="FL30" s="4"/>
      <c r="FM30" s="4"/>
    </row>
    <row r="31" spans="164:169" ht="15">
      <c r="FH31" s="4"/>
      <c r="FI31" s="4"/>
      <c r="FJ31" s="4"/>
      <c r="FK31" s="4"/>
      <c r="FL31" s="4"/>
      <c r="FM31" s="4"/>
    </row>
    <row r="32" spans="164:169" ht="15">
      <c r="FH32" s="4"/>
      <c r="FI32" s="4"/>
      <c r="FJ32" s="4"/>
      <c r="FK32" s="4"/>
      <c r="FL32" s="4"/>
      <c r="FM32" s="4"/>
    </row>
    <row r="33" spans="164:169" ht="15">
      <c r="FH33" s="4"/>
      <c r="FI33" s="4"/>
      <c r="FJ33" s="4"/>
      <c r="FK33" s="4"/>
      <c r="FL33" s="4"/>
      <c r="FM33" s="4"/>
    </row>
    <row r="34" spans="164:169" ht="15">
      <c r="FH34" s="4"/>
      <c r="FI34" s="4"/>
      <c r="FJ34" s="4"/>
      <c r="FK34" s="4"/>
      <c r="FL34" s="4"/>
      <c r="FM34" s="4"/>
    </row>
    <row r="35" spans="164:169" ht="15">
      <c r="FH35" s="4"/>
      <c r="FI35" s="4"/>
      <c r="FJ35" s="4"/>
      <c r="FK35" s="4"/>
      <c r="FL35" s="4"/>
      <c r="FM35" s="4"/>
    </row>
    <row r="36" spans="164:169" ht="15">
      <c r="FH36" s="4"/>
      <c r="FI36" s="4"/>
      <c r="FJ36" s="4"/>
      <c r="FK36" s="4"/>
      <c r="FL36" s="4"/>
      <c r="FM36" s="4"/>
    </row>
    <row r="37" spans="164:169" ht="15">
      <c r="FH37" s="4"/>
      <c r="FI37" s="4"/>
      <c r="FJ37" s="4"/>
      <c r="FK37" s="4"/>
      <c r="FL37" s="4"/>
      <c r="FM37" s="4"/>
    </row>
    <row r="38" spans="164:169" ht="15">
      <c r="FH38" s="4"/>
      <c r="FI38" s="4"/>
      <c r="FJ38" s="4"/>
      <c r="FK38" s="4"/>
      <c r="FL38" s="4"/>
      <c r="FM38" s="4"/>
    </row>
    <row r="39" spans="164:169" ht="15">
      <c r="FH39" s="4"/>
      <c r="FI39" s="4"/>
      <c r="FJ39" s="4"/>
      <c r="FK39" s="4"/>
      <c r="FL39" s="4"/>
      <c r="FM39" s="4"/>
    </row>
    <row r="40" spans="164:169" ht="15">
      <c r="FH40" s="4"/>
      <c r="FI40" s="4"/>
      <c r="FJ40" s="4"/>
      <c r="FK40" s="4"/>
      <c r="FL40" s="4"/>
      <c r="FM40" s="4"/>
    </row>
    <row r="41" spans="164:169" ht="15">
      <c r="FH41" s="4"/>
      <c r="FI41" s="4"/>
      <c r="FJ41" s="4"/>
      <c r="FK41" s="4"/>
      <c r="FL41" s="4"/>
      <c r="FM41" s="4"/>
    </row>
    <row r="42" spans="164:169" ht="15">
      <c r="FH42" s="4"/>
      <c r="FI42" s="4"/>
      <c r="FJ42" s="4"/>
      <c r="FK42" s="4"/>
      <c r="FL42" s="4"/>
      <c r="FM42" s="4"/>
    </row>
    <row r="43" spans="164:169" ht="15">
      <c r="FH43" s="4"/>
      <c r="FI43" s="4"/>
      <c r="FJ43" s="4"/>
      <c r="FK43" s="4"/>
      <c r="FL43" s="4"/>
      <c r="FM43" s="4"/>
    </row>
    <row r="44" spans="164:169" ht="15">
      <c r="FH44" s="4"/>
      <c r="FI44" s="4"/>
      <c r="FJ44" s="4"/>
      <c r="FK44" s="4"/>
      <c r="FL44" s="4"/>
      <c r="FM44" s="4"/>
    </row>
    <row r="45" spans="164:169" ht="15">
      <c r="FH45" s="4"/>
      <c r="FI45" s="4"/>
      <c r="FJ45" s="4"/>
      <c r="FK45" s="4"/>
      <c r="FL45" s="4"/>
      <c r="FM45" s="4"/>
    </row>
    <row r="46" spans="164:169" ht="15">
      <c r="FH46" s="4"/>
      <c r="FI46" s="4"/>
      <c r="FJ46" s="4"/>
      <c r="FK46" s="4"/>
      <c r="FL46" s="4"/>
      <c r="FM46" s="4"/>
    </row>
    <row r="47" spans="164:169" ht="15">
      <c r="FH47" s="4"/>
      <c r="FI47" s="4"/>
      <c r="FJ47" s="4"/>
      <c r="FK47" s="4"/>
      <c r="FL47" s="4"/>
      <c r="FM47" s="4"/>
    </row>
    <row r="48" spans="164:169" ht="15">
      <c r="FH48" s="4"/>
      <c r="FI48" s="4"/>
      <c r="FJ48" s="4"/>
      <c r="FK48" s="4"/>
      <c r="FL48" s="4"/>
      <c r="FM48" s="4"/>
    </row>
    <row r="49" spans="164:169" ht="15">
      <c r="FH49" s="4"/>
      <c r="FI49" s="4"/>
      <c r="FJ49" s="4"/>
      <c r="FK49" s="4"/>
      <c r="FL49" s="4"/>
      <c r="FM49" s="4"/>
    </row>
    <row r="50" spans="164:169" ht="15">
      <c r="FH50" s="4"/>
      <c r="FI50" s="4"/>
      <c r="FJ50" s="4"/>
      <c r="FK50" s="4"/>
      <c r="FL50" s="4"/>
      <c r="FM50" s="4"/>
    </row>
    <row r="51" spans="164:169" ht="15">
      <c r="FH51" s="4"/>
      <c r="FI51" s="4"/>
      <c r="FJ51" s="4"/>
      <c r="FK51" s="4"/>
      <c r="FL51" s="4"/>
      <c r="FM51" s="4"/>
    </row>
    <row r="52" spans="164:169" ht="15">
      <c r="FH52" s="4"/>
      <c r="FI52" s="4"/>
      <c r="FJ52" s="4"/>
      <c r="FK52" s="4"/>
      <c r="FL52" s="4"/>
      <c r="FM52" s="4"/>
    </row>
    <row r="53" spans="164:169" ht="15">
      <c r="FH53" s="4"/>
      <c r="FI53" s="4"/>
      <c r="FJ53" s="4"/>
      <c r="FK53" s="4"/>
      <c r="FL53" s="4"/>
      <c r="FM53" s="4"/>
    </row>
    <row r="54" spans="164:169" ht="15">
      <c r="FH54" s="4"/>
      <c r="FI54" s="4"/>
      <c r="FJ54" s="4"/>
      <c r="FK54" s="4"/>
      <c r="FL54" s="4"/>
      <c r="FM54" s="4"/>
    </row>
    <row r="55" spans="164:169" ht="15">
      <c r="FH55" s="4"/>
      <c r="FI55" s="4"/>
      <c r="FJ55" s="4"/>
      <c r="FK55" s="4"/>
      <c r="FL55" s="4"/>
      <c r="FM55" s="4"/>
    </row>
    <row r="56" spans="164:169" ht="15">
      <c r="FH56" s="4"/>
      <c r="FI56" s="4"/>
      <c r="FJ56" s="4"/>
      <c r="FK56" s="4"/>
      <c r="FL56" s="4"/>
      <c r="FM56" s="4"/>
    </row>
    <row r="57" spans="164:169" ht="15">
      <c r="FH57" s="4"/>
      <c r="FI57" s="4"/>
      <c r="FJ57" s="4"/>
      <c r="FK57" s="4"/>
      <c r="FL57" s="4"/>
      <c r="FM57" s="4"/>
    </row>
    <row r="58" spans="164:169" ht="15">
      <c r="FH58" s="4"/>
      <c r="FI58" s="4"/>
      <c r="FJ58" s="4"/>
      <c r="FK58" s="4"/>
      <c r="FL58" s="4"/>
      <c r="FM58" s="4"/>
    </row>
    <row r="59" spans="164:169" ht="15">
      <c r="FH59" s="4"/>
      <c r="FI59" s="4"/>
      <c r="FJ59" s="4"/>
      <c r="FK59" s="4"/>
      <c r="FL59" s="4"/>
      <c r="FM59" s="4"/>
    </row>
    <row r="60" spans="164:169" ht="15">
      <c r="FH60" s="4"/>
      <c r="FI60" s="4"/>
      <c r="FJ60" s="4"/>
      <c r="FK60" s="4"/>
      <c r="FL60" s="4"/>
      <c r="FM60" s="4"/>
    </row>
    <row r="61" spans="164:169" ht="15">
      <c r="FH61" s="4"/>
      <c r="FI61" s="4"/>
      <c r="FJ61" s="4"/>
      <c r="FK61" s="4"/>
      <c r="FL61" s="4"/>
      <c r="FM61" s="4"/>
    </row>
    <row r="62" spans="164:169" ht="15">
      <c r="FH62" s="4"/>
      <c r="FI62" s="4"/>
      <c r="FJ62" s="4"/>
      <c r="FK62" s="4"/>
      <c r="FL62" s="4"/>
      <c r="FM62" s="4"/>
    </row>
    <row r="63" spans="164:169" ht="15">
      <c r="FH63" s="4"/>
      <c r="FI63" s="4"/>
      <c r="FJ63" s="4"/>
      <c r="FK63" s="4"/>
      <c r="FL63" s="4"/>
      <c r="FM63" s="4"/>
    </row>
    <row r="64" spans="164:169" ht="15">
      <c r="FH64" s="4"/>
      <c r="FI64" s="4"/>
      <c r="FJ64" s="4"/>
      <c r="FK64" s="4"/>
      <c r="FL64" s="4"/>
      <c r="FM64" s="4"/>
    </row>
    <row r="65" spans="164:169" ht="15">
      <c r="FH65" s="4"/>
      <c r="FI65" s="4"/>
      <c r="FJ65" s="4"/>
      <c r="FK65" s="4"/>
      <c r="FL65" s="4"/>
      <c r="FM65" s="4"/>
    </row>
    <row r="66" spans="164:169" ht="15">
      <c r="FH66" s="4"/>
      <c r="FI66" s="4"/>
      <c r="FJ66" s="4"/>
      <c r="FK66" s="4"/>
      <c r="FL66" s="4"/>
      <c r="FM66" s="4"/>
    </row>
    <row r="67" spans="164:169" ht="15">
      <c r="FH67" s="4"/>
      <c r="FI67" s="4"/>
      <c r="FJ67" s="4"/>
      <c r="FK67" s="4"/>
      <c r="FL67" s="4"/>
      <c r="FM67" s="4"/>
    </row>
    <row r="68" spans="164:169" ht="15">
      <c r="FH68" s="4"/>
      <c r="FI68" s="4"/>
      <c r="FJ68" s="4"/>
      <c r="FK68" s="4"/>
      <c r="FL68" s="4"/>
      <c r="FM68" s="4"/>
    </row>
    <row r="69" spans="164:169" ht="15">
      <c r="FH69" s="4"/>
      <c r="FI69" s="4"/>
      <c r="FJ69" s="4"/>
      <c r="FK69" s="4"/>
      <c r="FL69" s="4"/>
      <c r="FM69" s="4"/>
    </row>
    <row r="70" spans="164:169" ht="15">
      <c r="FH70" s="4"/>
      <c r="FI70" s="4"/>
      <c r="FJ70" s="4"/>
      <c r="FK70" s="4"/>
      <c r="FL70" s="4"/>
      <c r="FM70" s="4"/>
    </row>
    <row r="71" spans="164:169" ht="15">
      <c r="FH71" s="4"/>
      <c r="FI71" s="4"/>
      <c r="FJ71" s="4"/>
      <c r="FK71" s="4"/>
      <c r="FL71" s="4"/>
      <c r="FM71" s="4"/>
    </row>
    <row r="72" spans="164:169" ht="15">
      <c r="FH72" s="4"/>
      <c r="FI72" s="4"/>
      <c r="FJ72" s="4"/>
      <c r="FK72" s="4"/>
      <c r="FL72" s="4"/>
      <c r="FM72" s="4"/>
    </row>
    <row r="73" spans="164:169" ht="15">
      <c r="FH73" s="4"/>
      <c r="FI73" s="4"/>
      <c r="FJ73" s="4"/>
      <c r="FK73" s="4"/>
      <c r="FL73" s="4"/>
      <c r="FM73" s="4"/>
    </row>
    <row r="74" spans="164:169" ht="15">
      <c r="FH74" s="4"/>
      <c r="FI74" s="4"/>
      <c r="FJ74" s="4"/>
      <c r="FK74" s="4"/>
      <c r="FL74" s="4"/>
      <c r="FM74" s="4"/>
    </row>
    <row r="75" spans="164:169" ht="15">
      <c r="FH75" s="4"/>
      <c r="FI75" s="4"/>
      <c r="FJ75" s="4"/>
      <c r="FK75" s="4"/>
      <c r="FL75" s="4"/>
      <c r="FM75" s="4"/>
    </row>
    <row r="76" spans="164:169" ht="15">
      <c r="FH76" s="4"/>
      <c r="FI76" s="4"/>
      <c r="FJ76" s="4"/>
      <c r="FK76" s="4"/>
      <c r="FL76" s="4"/>
      <c r="FM76" s="4"/>
    </row>
    <row r="77" spans="164:169" ht="15">
      <c r="FH77" s="4"/>
      <c r="FI77" s="4"/>
      <c r="FJ77" s="4"/>
      <c r="FK77" s="4"/>
      <c r="FL77" s="4"/>
      <c r="FM77" s="4"/>
    </row>
    <row r="78" spans="164:169" ht="15">
      <c r="FH78" s="4"/>
      <c r="FI78" s="4"/>
      <c r="FJ78" s="4"/>
      <c r="FK78" s="4"/>
      <c r="FL78" s="4"/>
      <c r="FM78" s="4"/>
    </row>
    <row r="79" spans="164:169" ht="15">
      <c r="FH79" s="4"/>
      <c r="FI79" s="4"/>
      <c r="FJ79" s="4"/>
      <c r="FK79" s="4"/>
      <c r="FL79" s="4"/>
      <c r="FM79" s="4"/>
    </row>
    <row r="80" spans="164:169" ht="15">
      <c r="FH80" s="4"/>
      <c r="FI80" s="4"/>
      <c r="FJ80" s="4"/>
      <c r="FK80" s="4"/>
      <c r="FL80" s="4"/>
      <c r="FM80" s="4"/>
    </row>
    <row r="81" spans="164:169" ht="15">
      <c r="FH81" s="4"/>
      <c r="FI81" s="4"/>
      <c r="FJ81" s="4"/>
      <c r="FK81" s="4"/>
      <c r="FL81" s="4"/>
      <c r="FM81" s="4"/>
    </row>
    <row r="82" spans="164:169" ht="15">
      <c r="FH82" s="4"/>
      <c r="FI82" s="4"/>
      <c r="FJ82" s="4"/>
      <c r="FK82" s="4"/>
      <c r="FL82" s="4"/>
      <c r="FM82" s="4"/>
    </row>
    <row r="83" spans="164:169" ht="15">
      <c r="FH83" s="4"/>
      <c r="FI83" s="4"/>
      <c r="FJ83" s="4"/>
      <c r="FK83" s="4"/>
      <c r="FL83" s="4"/>
      <c r="FM83" s="4"/>
    </row>
    <row r="84" spans="164:169" ht="15">
      <c r="FH84" s="4"/>
      <c r="FI84" s="4"/>
      <c r="FJ84" s="4"/>
      <c r="FK84" s="4"/>
      <c r="FL84" s="4"/>
      <c r="FM84" s="4"/>
    </row>
    <row r="85" spans="164:169" ht="15">
      <c r="FH85" s="4"/>
      <c r="FI85" s="4"/>
      <c r="FJ85" s="4"/>
      <c r="FK85" s="4"/>
      <c r="FL85" s="4"/>
      <c r="FM85" s="4"/>
    </row>
    <row r="86" spans="164:169" ht="15">
      <c r="FH86" s="4"/>
      <c r="FI86" s="4"/>
      <c r="FJ86" s="4"/>
      <c r="FK86" s="4"/>
      <c r="FL86" s="4"/>
      <c r="FM86" s="4"/>
    </row>
    <row r="87" spans="164:169" ht="15">
      <c r="FH87" s="4"/>
      <c r="FI87" s="4"/>
      <c r="FJ87" s="4"/>
      <c r="FK87" s="4"/>
      <c r="FL87" s="4"/>
      <c r="FM87" s="4"/>
    </row>
    <row r="88" spans="164:169" ht="15">
      <c r="FH88" s="4"/>
      <c r="FI88" s="4"/>
      <c r="FJ88" s="4"/>
      <c r="FK88" s="4"/>
      <c r="FL88" s="4"/>
      <c r="FM88" s="4"/>
    </row>
    <row r="89" spans="164:169" ht="15">
      <c r="FH89" s="4"/>
      <c r="FI89" s="4"/>
      <c r="FJ89" s="4"/>
      <c r="FK89" s="4"/>
      <c r="FL89" s="4"/>
      <c r="FM89" s="4"/>
    </row>
    <row r="90" spans="164:169" ht="15">
      <c r="FH90" s="4"/>
      <c r="FI90" s="4"/>
      <c r="FJ90" s="4"/>
      <c r="FK90" s="4"/>
      <c r="FL90" s="4"/>
      <c r="FM90" s="4"/>
    </row>
    <row r="91" spans="164:169" ht="15">
      <c r="FH91" s="4"/>
      <c r="FI91" s="4"/>
      <c r="FJ91" s="4"/>
      <c r="FK91" s="4"/>
      <c r="FL91" s="4"/>
      <c r="FM91" s="4"/>
    </row>
    <row r="92" spans="164:169" ht="15">
      <c r="FH92" s="4"/>
      <c r="FI92" s="4"/>
      <c r="FJ92" s="4"/>
      <c r="FK92" s="4"/>
      <c r="FL92" s="4"/>
      <c r="FM92" s="4"/>
    </row>
    <row r="93" spans="164:169" ht="15">
      <c r="FH93" s="4"/>
      <c r="FI93" s="4"/>
      <c r="FJ93" s="4"/>
      <c r="FK93" s="4"/>
      <c r="FL93" s="4"/>
      <c r="FM93" s="4"/>
    </row>
    <row r="94" spans="164:169" ht="15">
      <c r="FH94" s="4"/>
      <c r="FI94" s="4"/>
      <c r="FJ94" s="4"/>
      <c r="FK94" s="4"/>
      <c r="FL94" s="4"/>
      <c r="FM94" s="4"/>
    </row>
    <row r="95" spans="164:169" ht="15">
      <c r="FH95" s="4"/>
      <c r="FI95" s="4"/>
      <c r="FJ95" s="4"/>
      <c r="FK95" s="4"/>
      <c r="FL95" s="4"/>
      <c r="FM95" s="4"/>
    </row>
    <row r="96" spans="164:169" ht="15">
      <c r="FH96" s="4"/>
      <c r="FI96" s="4"/>
      <c r="FJ96" s="4"/>
      <c r="FK96" s="4"/>
      <c r="FL96" s="4"/>
      <c r="FM96" s="4"/>
    </row>
    <row r="97" spans="164:169" ht="15">
      <c r="FH97" s="4"/>
      <c r="FI97" s="4"/>
      <c r="FJ97" s="4"/>
      <c r="FK97" s="4"/>
      <c r="FL97" s="4"/>
      <c r="FM97" s="4"/>
    </row>
    <row r="98" spans="164:169" ht="15">
      <c r="FH98" s="4"/>
      <c r="FI98" s="4"/>
      <c r="FJ98" s="4"/>
      <c r="FK98" s="4"/>
      <c r="FL98" s="4"/>
      <c r="FM98" s="4"/>
    </row>
    <row r="99" spans="164:169" ht="15">
      <c r="FH99" s="4"/>
      <c r="FI99" s="4"/>
      <c r="FJ99" s="4"/>
      <c r="FK99" s="4"/>
      <c r="FL99" s="4"/>
      <c r="FM99" s="4"/>
    </row>
    <row r="100" spans="164:169" ht="15">
      <c r="FH100" s="4"/>
      <c r="FI100" s="4"/>
      <c r="FJ100" s="4"/>
      <c r="FK100" s="4"/>
      <c r="FL100" s="4"/>
      <c r="FM100" s="4"/>
    </row>
    <row r="101" spans="164:169" ht="15">
      <c r="FH101" s="4"/>
      <c r="FI101" s="4"/>
      <c r="FJ101" s="4"/>
      <c r="FK101" s="4"/>
      <c r="FL101" s="4"/>
      <c r="FM101" s="4"/>
    </row>
    <row r="102" spans="164:169" ht="15">
      <c r="FH102" s="4"/>
      <c r="FI102" s="4"/>
      <c r="FJ102" s="4"/>
      <c r="FK102" s="4"/>
      <c r="FL102" s="4"/>
      <c r="FM102" s="4"/>
    </row>
    <row r="103" spans="164:169" ht="15">
      <c r="FH103" s="4"/>
      <c r="FI103" s="4"/>
      <c r="FJ103" s="4"/>
      <c r="FK103" s="4"/>
      <c r="FL103" s="4"/>
      <c r="FM103" s="4"/>
    </row>
    <row r="104" spans="164:169" ht="15">
      <c r="FH104" s="4"/>
      <c r="FI104" s="4"/>
      <c r="FJ104" s="4"/>
      <c r="FK104" s="4"/>
      <c r="FL104" s="4"/>
      <c r="FM104" s="4"/>
    </row>
    <row r="105" spans="164:169" ht="15">
      <c r="FH105" s="4"/>
      <c r="FI105" s="4"/>
      <c r="FJ105" s="4"/>
      <c r="FK105" s="4"/>
      <c r="FL105" s="4"/>
      <c r="FM105" s="4"/>
    </row>
    <row r="106" spans="164:169" ht="15">
      <c r="FH106" s="4"/>
      <c r="FI106" s="4"/>
      <c r="FJ106" s="4"/>
      <c r="FK106" s="4"/>
      <c r="FL106" s="4"/>
      <c r="FM106" s="4"/>
    </row>
    <row r="107" spans="164:169" ht="15">
      <c r="FH107" s="4"/>
      <c r="FI107" s="4"/>
      <c r="FJ107" s="4"/>
      <c r="FK107" s="4"/>
      <c r="FL107" s="4"/>
      <c r="FM107" s="4"/>
    </row>
    <row r="108" spans="164:169" ht="15">
      <c r="FH108" s="4"/>
      <c r="FI108" s="4"/>
      <c r="FJ108" s="4"/>
      <c r="FK108" s="4"/>
      <c r="FL108" s="4"/>
      <c r="FM108" s="4"/>
    </row>
    <row r="109" spans="164:169" ht="15">
      <c r="FH109" s="4"/>
      <c r="FI109" s="4"/>
      <c r="FJ109" s="4"/>
      <c r="FK109" s="4"/>
      <c r="FL109" s="4"/>
      <c r="FM109" s="4"/>
    </row>
    <row r="110" spans="164:169" ht="15">
      <c r="FH110" s="4"/>
      <c r="FI110" s="4"/>
      <c r="FJ110" s="4"/>
      <c r="FK110" s="4"/>
      <c r="FL110" s="4"/>
      <c r="FM110" s="4"/>
    </row>
    <row r="111" spans="164:169" ht="15">
      <c r="FH111" s="4"/>
      <c r="FI111" s="4"/>
      <c r="FJ111" s="4"/>
      <c r="FK111" s="4"/>
      <c r="FL111" s="4"/>
      <c r="FM111" s="4"/>
    </row>
    <row r="112" spans="164:169" ht="15">
      <c r="FH112" s="4"/>
      <c r="FI112" s="4"/>
      <c r="FJ112" s="4"/>
      <c r="FK112" s="4"/>
      <c r="FL112" s="4"/>
      <c r="FM112" s="4"/>
    </row>
    <row r="113" spans="164:169" ht="15">
      <c r="FH113" s="4"/>
      <c r="FI113" s="4"/>
      <c r="FJ113" s="4"/>
      <c r="FK113" s="4"/>
      <c r="FL113" s="4"/>
      <c r="FM113" s="4"/>
    </row>
    <row r="114" spans="164:169" ht="15">
      <c r="FH114" s="4"/>
      <c r="FI114" s="4"/>
      <c r="FJ114" s="4"/>
      <c r="FK114" s="4"/>
      <c r="FL114" s="4"/>
      <c r="FM114" s="4"/>
    </row>
    <row r="115" spans="164:169" ht="15">
      <c r="FH115" s="4"/>
      <c r="FI115" s="4"/>
      <c r="FJ115" s="4"/>
      <c r="FK115" s="4"/>
      <c r="FL115" s="4"/>
      <c r="FM115" s="4"/>
    </row>
    <row r="116" spans="164:169" ht="15">
      <c r="FH116" s="4"/>
      <c r="FI116" s="4"/>
      <c r="FJ116" s="4"/>
      <c r="FK116" s="4"/>
      <c r="FL116" s="4"/>
      <c r="FM116" s="4"/>
    </row>
    <row r="117" spans="164:169" ht="15">
      <c r="FH117" s="4"/>
      <c r="FI117" s="4"/>
      <c r="FJ117" s="4"/>
      <c r="FK117" s="4"/>
      <c r="FL117" s="4"/>
      <c r="FM117" s="4"/>
    </row>
    <row r="118" spans="164:169" ht="15">
      <c r="FH118" s="4"/>
      <c r="FI118" s="4"/>
      <c r="FJ118" s="4"/>
      <c r="FK118" s="4"/>
      <c r="FL118" s="4"/>
      <c r="FM118" s="4"/>
    </row>
    <row r="119" spans="164:169" ht="15">
      <c r="FH119" s="4"/>
      <c r="FI119" s="4"/>
      <c r="FJ119" s="4"/>
      <c r="FK119" s="4"/>
      <c r="FL119" s="4"/>
      <c r="FM119" s="4"/>
    </row>
    <row r="120" spans="164:169" ht="15">
      <c r="FH120" s="4"/>
      <c r="FI120" s="4"/>
      <c r="FJ120" s="4"/>
      <c r="FK120" s="4"/>
      <c r="FL120" s="4"/>
      <c r="FM120" s="4"/>
    </row>
    <row r="121" spans="164:169" ht="15">
      <c r="FH121" s="4"/>
      <c r="FI121" s="4"/>
      <c r="FJ121" s="4"/>
      <c r="FK121" s="4"/>
      <c r="FL121" s="4"/>
      <c r="FM121" s="4"/>
    </row>
    <row r="122" spans="164:169" ht="15">
      <c r="FH122" s="4"/>
      <c r="FI122" s="4"/>
      <c r="FJ122" s="4"/>
      <c r="FK122" s="4"/>
      <c r="FL122" s="4"/>
      <c r="FM122" s="4"/>
    </row>
    <row r="123" spans="164:169" ht="15">
      <c r="FH123" s="4"/>
      <c r="FI123" s="4"/>
      <c r="FJ123" s="4"/>
      <c r="FK123" s="4"/>
      <c r="FL123" s="4"/>
      <c r="FM123" s="4"/>
    </row>
    <row r="124" spans="164:169" ht="15">
      <c r="FH124" s="4"/>
      <c r="FI124" s="4"/>
      <c r="FJ124" s="4"/>
      <c r="FK124" s="4"/>
      <c r="FL124" s="4"/>
      <c r="FM124" s="4"/>
    </row>
    <row r="125" spans="164:169" ht="15">
      <c r="FH125" s="4"/>
      <c r="FI125" s="4"/>
      <c r="FJ125" s="4"/>
      <c r="FK125" s="4"/>
      <c r="FL125" s="4"/>
      <c r="FM125" s="4"/>
    </row>
    <row r="126" spans="164:169" ht="15">
      <c r="FH126" s="4"/>
      <c r="FI126" s="4"/>
      <c r="FJ126" s="4"/>
      <c r="FK126" s="4"/>
      <c r="FL126" s="4"/>
      <c r="FM126" s="4"/>
    </row>
    <row r="127" spans="164:169" ht="15">
      <c r="FH127" s="4"/>
      <c r="FI127" s="4"/>
      <c r="FJ127" s="4"/>
      <c r="FK127" s="4"/>
      <c r="FL127" s="4"/>
      <c r="FM127" s="4"/>
    </row>
    <row r="128" spans="164:169" ht="15">
      <c r="FH128" s="4"/>
      <c r="FI128" s="4"/>
      <c r="FJ128" s="4"/>
      <c r="FK128" s="4"/>
      <c r="FL128" s="4"/>
      <c r="FM128" s="4"/>
    </row>
    <row r="129" spans="164:169" ht="15">
      <c r="FH129" s="4"/>
      <c r="FI129" s="4"/>
      <c r="FJ129" s="4"/>
      <c r="FK129" s="4"/>
      <c r="FL129" s="4"/>
      <c r="FM129" s="4"/>
    </row>
    <row r="130" spans="164:169" ht="15">
      <c r="FH130" s="4"/>
      <c r="FI130" s="4"/>
      <c r="FJ130" s="4"/>
      <c r="FK130" s="4"/>
      <c r="FL130" s="4"/>
      <c r="FM130" s="4"/>
    </row>
    <row r="131" spans="164:169" ht="15">
      <c r="FH131" s="4"/>
      <c r="FI131" s="4"/>
      <c r="FJ131" s="4"/>
      <c r="FK131" s="4"/>
      <c r="FL131" s="4"/>
      <c r="FM131" s="4"/>
    </row>
    <row r="132" spans="164:169" ht="15">
      <c r="FH132" s="4"/>
      <c r="FI132" s="4"/>
      <c r="FJ132" s="4"/>
      <c r="FK132" s="4"/>
      <c r="FL132" s="4"/>
      <c r="FM132" s="4"/>
    </row>
    <row r="133" spans="164:169" ht="15">
      <c r="FH133" s="4"/>
      <c r="FI133" s="4"/>
      <c r="FJ133" s="4"/>
      <c r="FK133" s="4"/>
      <c r="FL133" s="4"/>
      <c r="FM133" s="4"/>
    </row>
    <row r="134" spans="164:169" ht="15">
      <c r="FH134" s="4"/>
      <c r="FI134" s="4"/>
      <c r="FJ134" s="4"/>
      <c r="FK134" s="4"/>
      <c r="FL134" s="4"/>
      <c r="FM134" s="4"/>
    </row>
    <row r="135" spans="164:169" ht="15">
      <c r="FH135" s="4"/>
      <c r="FI135" s="4"/>
      <c r="FJ135" s="4"/>
      <c r="FK135" s="4"/>
      <c r="FL135" s="4"/>
      <c r="FM135" s="4"/>
    </row>
    <row r="136" spans="164:169" ht="15">
      <c r="FH136" s="4"/>
      <c r="FI136" s="4"/>
      <c r="FJ136" s="4"/>
      <c r="FK136" s="4"/>
      <c r="FL136" s="4"/>
      <c r="FM136" s="4"/>
    </row>
    <row r="137" spans="164:169" ht="15">
      <c r="FH137" s="4"/>
      <c r="FI137" s="4"/>
      <c r="FJ137" s="4"/>
      <c r="FK137" s="4"/>
      <c r="FL137" s="4"/>
      <c r="FM137" s="4"/>
    </row>
    <row r="138" spans="164:169" ht="15">
      <c r="FH138" s="4"/>
      <c r="FI138" s="4"/>
      <c r="FJ138" s="4"/>
      <c r="FK138" s="4"/>
      <c r="FL138" s="4"/>
      <c r="FM138" s="4"/>
    </row>
    <row r="139" spans="164:169" ht="15">
      <c r="FH139" s="4"/>
      <c r="FI139" s="4"/>
      <c r="FJ139" s="4"/>
      <c r="FK139" s="4"/>
      <c r="FL139" s="4"/>
      <c r="FM139" s="4"/>
    </row>
    <row r="140" spans="164:169" ht="15">
      <c r="FH140" s="4"/>
      <c r="FI140" s="4"/>
      <c r="FJ140" s="4"/>
      <c r="FK140" s="4"/>
      <c r="FL140" s="4"/>
      <c r="FM140" s="4"/>
    </row>
    <row r="141" spans="164:169" ht="15">
      <c r="FH141" s="4"/>
      <c r="FI141" s="4"/>
      <c r="FJ141" s="4"/>
      <c r="FK141" s="4"/>
      <c r="FL141" s="4"/>
      <c r="FM141" s="4"/>
    </row>
    <row r="142" spans="164:169" ht="15">
      <c r="FH142" s="4"/>
      <c r="FI142" s="4"/>
      <c r="FJ142" s="4"/>
      <c r="FK142" s="4"/>
      <c r="FL142" s="4"/>
      <c r="FM142" s="4"/>
    </row>
    <row r="143" spans="164:169" ht="15">
      <c r="FH143" s="4"/>
      <c r="FI143" s="4"/>
      <c r="FJ143" s="4"/>
      <c r="FK143" s="4"/>
      <c r="FL143" s="4"/>
      <c r="FM143" s="4"/>
    </row>
    <row r="144" spans="164:169" ht="15">
      <c r="FH144" s="4"/>
      <c r="FI144" s="4"/>
      <c r="FJ144" s="4"/>
      <c r="FK144" s="4"/>
      <c r="FL144" s="4"/>
      <c r="FM144" s="4"/>
    </row>
    <row r="145" spans="164:169" ht="15">
      <c r="FH145" s="4"/>
      <c r="FI145" s="4"/>
      <c r="FJ145" s="4"/>
      <c r="FK145" s="4"/>
      <c r="FL145" s="4"/>
      <c r="FM145" s="4"/>
    </row>
    <row r="146" spans="164:169" ht="15">
      <c r="FH146" s="4"/>
      <c r="FI146" s="4"/>
      <c r="FJ146" s="4"/>
      <c r="FK146" s="4"/>
      <c r="FL146" s="4"/>
      <c r="FM146" s="4"/>
    </row>
    <row r="147" spans="164:169" ht="15">
      <c r="FH147" s="4"/>
      <c r="FI147" s="4"/>
      <c r="FJ147" s="4"/>
      <c r="FK147" s="4"/>
      <c r="FL147" s="4"/>
      <c r="FM147" s="4"/>
    </row>
    <row r="148" spans="164:169" ht="15">
      <c r="FH148" s="4"/>
      <c r="FI148" s="4"/>
      <c r="FJ148" s="4"/>
      <c r="FK148" s="4"/>
      <c r="FL148" s="4"/>
      <c r="FM148" s="4"/>
    </row>
    <row r="149" spans="164:169" ht="15">
      <c r="FH149" s="4"/>
      <c r="FI149" s="4"/>
      <c r="FJ149" s="4"/>
      <c r="FK149" s="4"/>
      <c r="FL149" s="4"/>
      <c r="FM149" s="4"/>
    </row>
    <row r="150" spans="164:169" ht="15">
      <c r="FH150" s="4"/>
      <c r="FI150" s="4"/>
      <c r="FJ150" s="4"/>
      <c r="FK150" s="4"/>
      <c r="FL150" s="4"/>
      <c r="FM150" s="4"/>
    </row>
    <row r="151" spans="164:169" ht="15">
      <c r="FH151" s="4"/>
      <c r="FI151" s="4"/>
      <c r="FJ151" s="4"/>
      <c r="FK151" s="4"/>
      <c r="FL151" s="4"/>
      <c r="FM151" s="4"/>
    </row>
    <row r="152" spans="164:169" ht="15">
      <c r="FH152" s="4"/>
      <c r="FI152" s="4"/>
      <c r="FJ152" s="4"/>
      <c r="FK152" s="4"/>
      <c r="FL152" s="4"/>
      <c r="FM152" s="4"/>
    </row>
    <row r="153" spans="164:169" ht="15">
      <c r="FH153" s="4"/>
      <c r="FI153" s="4"/>
      <c r="FJ153" s="4"/>
      <c r="FK153" s="4"/>
      <c r="FL153" s="4"/>
      <c r="FM153" s="4"/>
    </row>
    <row r="154" spans="164:169" ht="15">
      <c r="FH154" s="4"/>
      <c r="FI154" s="4"/>
      <c r="FJ154" s="4"/>
      <c r="FK154" s="4"/>
      <c r="FL154" s="4"/>
      <c r="FM154" s="4"/>
    </row>
    <row r="155" spans="164:169" ht="15">
      <c r="FH155" s="4"/>
      <c r="FI155" s="4"/>
      <c r="FJ155" s="4"/>
      <c r="FK155" s="4"/>
      <c r="FL155" s="4"/>
      <c r="FM155" s="4"/>
    </row>
    <row r="156" spans="164:169" ht="15">
      <c r="FH156" s="4"/>
      <c r="FI156" s="4"/>
      <c r="FJ156" s="4"/>
      <c r="FK156" s="4"/>
      <c r="FL156" s="4"/>
      <c r="FM156" s="4"/>
    </row>
    <row r="157" spans="164:169" ht="15">
      <c r="FH157" s="4"/>
      <c r="FI157" s="4"/>
      <c r="FJ157" s="4"/>
      <c r="FK157" s="4"/>
      <c r="FL157" s="4"/>
      <c r="FM157" s="4"/>
    </row>
    <row r="158" spans="164:169" ht="15">
      <c r="FH158" s="4"/>
      <c r="FI158" s="4"/>
      <c r="FJ158" s="4"/>
      <c r="FK158" s="4"/>
      <c r="FL158" s="4"/>
      <c r="FM158" s="4"/>
    </row>
    <row r="159" spans="164:169" ht="15">
      <c r="FH159" s="4"/>
      <c r="FI159" s="4"/>
      <c r="FJ159" s="4"/>
      <c r="FK159" s="4"/>
      <c r="FL159" s="4"/>
      <c r="FM159" s="4"/>
    </row>
    <row r="160" spans="164:169" ht="15">
      <c r="FH160" s="4"/>
      <c r="FI160" s="4"/>
      <c r="FJ160" s="4"/>
      <c r="FK160" s="4"/>
      <c r="FL160" s="4"/>
      <c r="FM160" s="4"/>
    </row>
    <row r="161" spans="164:169" ht="15">
      <c r="FH161" s="4"/>
      <c r="FI161" s="4"/>
      <c r="FJ161" s="4"/>
      <c r="FK161" s="4"/>
      <c r="FL161" s="4"/>
      <c r="FM161" s="4"/>
    </row>
    <row r="162" spans="164:169" ht="15">
      <c r="FH162" s="4"/>
      <c r="FI162" s="4"/>
      <c r="FJ162" s="4"/>
      <c r="FK162" s="4"/>
      <c r="FL162" s="4"/>
      <c r="FM162" s="4"/>
    </row>
    <row r="163" spans="164:169" ht="15">
      <c r="FH163" s="4"/>
      <c r="FI163" s="4"/>
      <c r="FJ163" s="4"/>
      <c r="FK163" s="4"/>
      <c r="FL163" s="4"/>
      <c r="FM163" s="4"/>
    </row>
    <row r="164" spans="164:169" ht="15">
      <c r="FH164" s="4"/>
      <c r="FI164" s="4"/>
      <c r="FJ164" s="4"/>
      <c r="FK164" s="4"/>
      <c r="FL164" s="4"/>
      <c r="FM164" s="4"/>
    </row>
    <row r="165" spans="164:169" ht="15">
      <c r="FH165" s="4"/>
      <c r="FI165" s="4"/>
      <c r="FJ165" s="4"/>
      <c r="FK165" s="4"/>
      <c r="FL165" s="4"/>
      <c r="FM165" s="4"/>
    </row>
    <row r="166" spans="164:169" ht="15">
      <c r="FH166" s="4"/>
      <c r="FI166" s="4"/>
      <c r="FJ166" s="4"/>
      <c r="FK166" s="4"/>
      <c r="FL166" s="4"/>
      <c r="FM166" s="4"/>
    </row>
    <row r="167" spans="164:169" ht="15">
      <c r="FH167" s="4"/>
      <c r="FI167" s="4"/>
      <c r="FJ167" s="4"/>
      <c r="FK167" s="4"/>
      <c r="FL167" s="4"/>
      <c r="FM167" s="4"/>
    </row>
    <row r="168" spans="164:169" ht="15">
      <c r="FH168" s="4"/>
      <c r="FI168" s="4"/>
      <c r="FJ168" s="4"/>
      <c r="FK168" s="4"/>
      <c r="FL168" s="4"/>
      <c r="FM168" s="4"/>
    </row>
    <row r="169" spans="164:169" ht="15">
      <c r="FH169" s="4"/>
      <c r="FI169" s="4"/>
      <c r="FJ169" s="4"/>
      <c r="FK169" s="4"/>
      <c r="FL169" s="4"/>
      <c r="FM169" s="4"/>
    </row>
    <row r="170" spans="164:169" ht="15">
      <c r="FH170" s="4"/>
      <c r="FI170" s="4"/>
      <c r="FJ170" s="4"/>
      <c r="FK170" s="4"/>
      <c r="FL170" s="4"/>
      <c r="FM170" s="4"/>
    </row>
    <row r="171" spans="164:169" ht="15">
      <c r="FH171" s="4"/>
      <c r="FI171" s="4"/>
      <c r="FJ171" s="4"/>
      <c r="FK171" s="4"/>
      <c r="FL171" s="4"/>
      <c r="FM171" s="4"/>
    </row>
    <row r="172" spans="164:169" ht="15">
      <c r="FH172" s="4"/>
      <c r="FI172" s="4"/>
      <c r="FJ172" s="4"/>
      <c r="FK172" s="4"/>
      <c r="FL172" s="4"/>
      <c r="FM172" s="4"/>
    </row>
    <row r="173" spans="164:169" ht="15">
      <c r="FH173" s="4"/>
      <c r="FI173" s="4"/>
      <c r="FJ173" s="4"/>
      <c r="FK173" s="4"/>
      <c r="FL173" s="4"/>
      <c r="FM173" s="4"/>
    </row>
    <row r="174" spans="164:169" ht="15">
      <c r="FH174" s="4"/>
      <c r="FI174" s="4"/>
      <c r="FJ174" s="4"/>
      <c r="FK174" s="4"/>
      <c r="FL174" s="4"/>
      <c r="FM174" s="4"/>
    </row>
    <row r="175" spans="164:169" ht="15">
      <c r="FH175" s="4"/>
      <c r="FI175" s="4"/>
      <c r="FJ175" s="4"/>
      <c r="FK175" s="4"/>
      <c r="FL175" s="4"/>
      <c r="FM175" s="4"/>
    </row>
    <row r="176" spans="164:169" ht="15">
      <c r="FH176" s="4"/>
      <c r="FI176" s="4"/>
      <c r="FJ176" s="4"/>
      <c r="FK176" s="4"/>
      <c r="FL176" s="4"/>
      <c r="FM176" s="4"/>
    </row>
    <row r="177" spans="164:169" ht="15">
      <c r="FH177" s="4"/>
      <c r="FI177" s="4"/>
      <c r="FJ177" s="4"/>
      <c r="FK177" s="4"/>
      <c r="FL177" s="4"/>
      <c r="FM177" s="4"/>
    </row>
    <row r="178" spans="164:169" ht="15">
      <c r="FH178" s="4"/>
      <c r="FI178" s="4"/>
      <c r="FJ178" s="4"/>
      <c r="FK178" s="4"/>
      <c r="FL178" s="4"/>
      <c r="FM178" s="4"/>
    </row>
    <row r="179" spans="164:169" ht="15">
      <c r="FH179" s="4"/>
      <c r="FI179" s="4"/>
      <c r="FJ179" s="4"/>
      <c r="FK179" s="4"/>
      <c r="FL179" s="4"/>
      <c r="FM179" s="4"/>
    </row>
    <row r="180" spans="164:169" ht="15">
      <c r="FH180" s="4"/>
      <c r="FI180" s="4"/>
      <c r="FJ180" s="4"/>
      <c r="FK180" s="4"/>
      <c r="FL180" s="4"/>
      <c r="FM180" s="4"/>
    </row>
    <row r="181" spans="164:169" ht="15">
      <c r="FH181" s="4"/>
      <c r="FI181" s="4"/>
      <c r="FJ181" s="4"/>
      <c r="FK181" s="4"/>
      <c r="FL181" s="4"/>
      <c r="FM181" s="4"/>
    </row>
    <row r="182" spans="164:169" ht="15">
      <c r="FH182" s="4"/>
      <c r="FI182" s="4"/>
      <c r="FJ182" s="4"/>
      <c r="FK182" s="4"/>
      <c r="FL182" s="4"/>
      <c r="FM182" s="4"/>
    </row>
    <row r="183" spans="164:169" ht="15">
      <c r="FH183" s="4"/>
      <c r="FI183" s="4"/>
      <c r="FJ183" s="4"/>
      <c r="FK183" s="4"/>
      <c r="FL183" s="4"/>
      <c r="FM183" s="4"/>
    </row>
    <row r="184" spans="164:169" ht="15">
      <c r="FH184" s="4"/>
      <c r="FI184" s="4"/>
      <c r="FJ184" s="4"/>
      <c r="FK184" s="4"/>
      <c r="FL184" s="4"/>
      <c r="FM184" s="4"/>
    </row>
    <row r="185" spans="164:169" ht="15">
      <c r="FH185" s="4"/>
      <c r="FI185" s="4"/>
      <c r="FJ185" s="4"/>
      <c r="FK185" s="4"/>
      <c r="FL185" s="4"/>
      <c r="FM185" s="4"/>
    </row>
    <row r="186" spans="164:169" ht="15">
      <c r="FH186" s="4"/>
      <c r="FI186" s="4"/>
      <c r="FJ186" s="4"/>
      <c r="FK186" s="4"/>
      <c r="FL186" s="4"/>
      <c r="FM186" s="4"/>
    </row>
    <row r="187" spans="164:169" ht="15">
      <c r="FH187" s="4"/>
      <c r="FI187" s="4"/>
      <c r="FJ187" s="4"/>
      <c r="FK187" s="4"/>
      <c r="FL187" s="4"/>
      <c r="FM187" s="4"/>
    </row>
    <row r="188" spans="164:169" ht="15">
      <c r="FH188" s="4"/>
      <c r="FI188" s="4"/>
      <c r="FJ188" s="4"/>
      <c r="FK188" s="4"/>
      <c r="FL188" s="4"/>
      <c r="FM188" s="4"/>
    </row>
    <row r="189" spans="164:169" ht="15">
      <c r="FH189" s="4"/>
      <c r="FI189" s="4"/>
      <c r="FJ189" s="4"/>
      <c r="FK189" s="4"/>
      <c r="FL189" s="4"/>
      <c r="FM189" s="4"/>
    </row>
    <row r="190" spans="164:169" ht="15">
      <c r="FH190" s="4"/>
      <c r="FI190" s="4"/>
      <c r="FJ190" s="4"/>
      <c r="FK190" s="4"/>
      <c r="FL190" s="4"/>
      <c r="FM190" s="4"/>
    </row>
    <row r="191" spans="164:169" ht="15">
      <c r="FH191" s="4"/>
      <c r="FI191" s="4"/>
      <c r="FJ191" s="4"/>
      <c r="FK191" s="4"/>
      <c r="FL191" s="4"/>
      <c r="FM191" s="4"/>
    </row>
    <row r="192" spans="164:169" ht="15">
      <c r="FH192" s="4"/>
      <c r="FI192" s="4"/>
      <c r="FJ192" s="4"/>
      <c r="FK192" s="4"/>
      <c r="FL192" s="4"/>
      <c r="FM192" s="4"/>
    </row>
    <row r="193" spans="164:169" ht="15">
      <c r="FH193" s="4"/>
      <c r="FI193" s="4"/>
      <c r="FJ193" s="4"/>
      <c r="FK193" s="4"/>
      <c r="FL193" s="4"/>
      <c r="FM193" s="4"/>
    </row>
    <row r="194" spans="164:169" ht="15">
      <c r="FH194" s="4"/>
      <c r="FI194" s="4"/>
      <c r="FJ194" s="4"/>
      <c r="FK194" s="4"/>
      <c r="FL194" s="4"/>
      <c r="FM194" s="4"/>
    </row>
    <row r="195" spans="164:169" ht="15">
      <c r="FH195" s="4"/>
      <c r="FI195" s="4"/>
      <c r="FJ195" s="4"/>
      <c r="FK195" s="4"/>
      <c r="FL195" s="4"/>
      <c r="FM195" s="4"/>
    </row>
    <row r="196" spans="164:169" ht="15">
      <c r="FH196" s="4"/>
      <c r="FI196" s="4"/>
      <c r="FJ196" s="4"/>
      <c r="FK196" s="4"/>
      <c r="FL196" s="4"/>
      <c r="FM196" s="4"/>
    </row>
    <row r="197" spans="164:169" ht="15">
      <c r="FH197" s="4"/>
      <c r="FI197" s="4"/>
      <c r="FJ197" s="4"/>
      <c r="FK197" s="4"/>
      <c r="FL197" s="4"/>
      <c r="FM197" s="4"/>
    </row>
    <row r="198" spans="164:169" ht="15">
      <c r="FH198" s="4"/>
      <c r="FI198" s="4"/>
      <c r="FJ198" s="4"/>
      <c r="FK198" s="4"/>
      <c r="FL198" s="4"/>
      <c r="FM198" s="4"/>
    </row>
    <row r="199" spans="164:169" ht="15">
      <c r="FH199" s="4"/>
      <c r="FI199" s="4"/>
      <c r="FJ199" s="4"/>
      <c r="FK199" s="4"/>
      <c r="FL199" s="4"/>
      <c r="FM199" s="4"/>
    </row>
    <row r="200" spans="164:169" ht="15">
      <c r="FH200" s="4"/>
      <c r="FI200" s="4"/>
      <c r="FJ200" s="4"/>
      <c r="FK200" s="4"/>
      <c r="FL200" s="4"/>
      <c r="FM200" s="4"/>
    </row>
    <row r="201" spans="164:169" ht="15">
      <c r="FH201" s="4"/>
      <c r="FI201" s="4"/>
      <c r="FJ201" s="4"/>
      <c r="FK201" s="4"/>
      <c r="FL201" s="4"/>
      <c r="FM201" s="4"/>
    </row>
    <row r="202" spans="164:169" ht="15">
      <c r="FH202" s="4"/>
      <c r="FI202" s="4"/>
      <c r="FJ202" s="4"/>
      <c r="FK202" s="4"/>
      <c r="FL202" s="4"/>
      <c r="FM202" s="4"/>
    </row>
    <row r="203" spans="164:169" ht="15">
      <c r="FH203" s="4"/>
      <c r="FI203" s="4"/>
      <c r="FJ203" s="4"/>
      <c r="FK203" s="4"/>
      <c r="FL203" s="4"/>
      <c r="FM203" s="4"/>
    </row>
    <row r="204" spans="164:169" ht="15">
      <c r="FH204" s="4"/>
      <c r="FI204" s="4"/>
      <c r="FJ204" s="4"/>
      <c r="FK204" s="4"/>
      <c r="FL204" s="4"/>
      <c r="FM204" s="4"/>
    </row>
    <row r="205" spans="164:169" ht="15">
      <c r="FH205" s="4"/>
      <c r="FI205" s="4"/>
      <c r="FJ205" s="4"/>
      <c r="FK205" s="4"/>
      <c r="FL205" s="4"/>
      <c r="FM205" s="4"/>
    </row>
    <row r="206" spans="164:169" ht="15">
      <c r="FH206" s="4"/>
      <c r="FI206" s="4"/>
      <c r="FJ206" s="4"/>
      <c r="FK206" s="4"/>
      <c r="FL206" s="4"/>
      <c r="FM206" s="4"/>
    </row>
    <row r="207" spans="164:169" ht="15">
      <c r="FH207" s="4"/>
      <c r="FI207" s="4"/>
      <c r="FJ207" s="4"/>
      <c r="FK207" s="4"/>
      <c r="FL207" s="4"/>
      <c r="FM207" s="4"/>
    </row>
    <row r="208" spans="164:169" ht="15">
      <c r="FH208" s="4"/>
      <c r="FI208" s="4"/>
      <c r="FJ208" s="4"/>
      <c r="FK208" s="4"/>
      <c r="FL208" s="4"/>
      <c r="FM208" s="4"/>
    </row>
    <row r="209" spans="164:169" ht="15">
      <c r="FH209" s="4"/>
      <c r="FI209" s="4"/>
      <c r="FJ209" s="4"/>
      <c r="FK209" s="4"/>
      <c r="FL209" s="4"/>
      <c r="FM209" s="4"/>
    </row>
    <row r="210" spans="164:169" ht="15">
      <c r="FH210" s="4"/>
      <c r="FI210" s="4"/>
      <c r="FJ210" s="4"/>
      <c r="FK210" s="4"/>
      <c r="FL210" s="4"/>
      <c r="FM210" s="4"/>
    </row>
    <row r="211" spans="164:169" ht="15">
      <c r="FH211" s="4"/>
      <c r="FI211" s="4"/>
      <c r="FJ211" s="4"/>
      <c r="FK211" s="4"/>
      <c r="FL211" s="4"/>
      <c r="FM211" s="4"/>
    </row>
    <row r="212" spans="164:169" ht="15">
      <c r="FH212" s="4"/>
      <c r="FI212" s="4"/>
      <c r="FJ212" s="4"/>
      <c r="FK212" s="4"/>
      <c r="FL212" s="4"/>
      <c r="FM212" s="4"/>
    </row>
    <row r="213" spans="164:169" ht="15">
      <c r="FH213" s="4"/>
      <c r="FI213" s="4"/>
      <c r="FJ213" s="4"/>
      <c r="FK213" s="4"/>
      <c r="FL213" s="4"/>
      <c r="FM213" s="4"/>
    </row>
    <row r="214" spans="164:169" ht="15">
      <c r="FH214" s="4"/>
      <c r="FI214" s="4"/>
      <c r="FJ214" s="4"/>
      <c r="FK214" s="4"/>
      <c r="FL214" s="4"/>
      <c r="FM214" s="4"/>
    </row>
    <row r="215" spans="164:169" ht="15">
      <c r="FH215" s="4"/>
      <c r="FI215" s="4"/>
      <c r="FJ215" s="4"/>
      <c r="FK215" s="4"/>
      <c r="FL215" s="4"/>
      <c r="FM215" s="4"/>
    </row>
    <row r="216" spans="164:169" ht="15">
      <c r="FH216" s="4"/>
      <c r="FI216" s="4"/>
      <c r="FJ216" s="4"/>
      <c r="FK216" s="4"/>
      <c r="FL216" s="4"/>
      <c r="FM216" s="4"/>
    </row>
    <row r="217" spans="164:169" ht="15">
      <c r="FH217" s="4"/>
      <c r="FI217" s="4"/>
      <c r="FJ217" s="4"/>
      <c r="FK217" s="4"/>
      <c r="FL217" s="4"/>
      <c r="FM217" s="4"/>
    </row>
    <row r="218" spans="164:169" ht="15">
      <c r="FH218" s="4"/>
      <c r="FI218" s="4"/>
      <c r="FJ218" s="4"/>
      <c r="FK218" s="4"/>
      <c r="FL218" s="4"/>
      <c r="FM218" s="4"/>
    </row>
    <row r="219" spans="164:169" ht="15">
      <c r="FH219" s="4"/>
      <c r="FI219" s="4"/>
      <c r="FJ219" s="4"/>
      <c r="FK219" s="4"/>
      <c r="FL219" s="4"/>
      <c r="FM219" s="4"/>
    </row>
    <row r="220" spans="164:169" ht="15">
      <c r="FH220" s="4"/>
      <c r="FI220" s="4"/>
      <c r="FJ220" s="4"/>
      <c r="FK220" s="4"/>
      <c r="FL220" s="4"/>
      <c r="FM220" s="4"/>
    </row>
    <row r="221" spans="164:169" ht="15">
      <c r="FH221" s="4"/>
      <c r="FI221" s="4"/>
      <c r="FJ221" s="4"/>
      <c r="FK221" s="4"/>
      <c r="FL221" s="4"/>
      <c r="FM221" s="4"/>
    </row>
    <row r="222" spans="164:169" ht="15">
      <c r="FH222" s="4"/>
      <c r="FI222" s="4"/>
      <c r="FJ222" s="4"/>
      <c r="FK222" s="4"/>
      <c r="FL222" s="4"/>
      <c r="FM222" s="4"/>
    </row>
    <row r="223" spans="164:169" ht="15">
      <c r="FH223" s="4"/>
      <c r="FI223" s="4"/>
      <c r="FJ223" s="4"/>
      <c r="FK223" s="4"/>
      <c r="FL223" s="4"/>
      <c r="FM223" s="4"/>
    </row>
    <row r="224" spans="164:169" ht="15">
      <c r="FH224" s="4"/>
      <c r="FI224" s="4"/>
      <c r="FJ224" s="4"/>
      <c r="FK224" s="4"/>
      <c r="FL224" s="4"/>
      <c r="FM224" s="4"/>
    </row>
    <row r="225" spans="164:169" ht="15">
      <c r="FH225" s="4"/>
      <c r="FI225" s="4"/>
      <c r="FJ225" s="4"/>
      <c r="FK225" s="4"/>
      <c r="FL225" s="4"/>
      <c r="FM225" s="4"/>
    </row>
    <row r="226" spans="164:169" ht="15">
      <c r="FH226" s="4"/>
      <c r="FI226" s="4"/>
      <c r="FJ226" s="4"/>
      <c r="FK226" s="4"/>
      <c r="FL226" s="4"/>
      <c r="FM226" s="4"/>
    </row>
    <row r="227" spans="164:169" ht="15">
      <c r="FH227" s="4"/>
      <c r="FI227" s="4"/>
      <c r="FJ227" s="4"/>
      <c r="FK227" s="4"/>
      <c r="FL227" s="4"/>
      <c r="FM227" s="4"/>
    </row>
    <row r="228" spans="164:169" ht="15">
      <c r="FH228" s="4"/>
      <c r="FI228" s="4"/>
      <c r="FJ228" s="4"/>
      <c r="FK228" s="4"/>
      <c r="FL228" s="4"/>
      <c r="FM228" s="4"/>
    </row>
    <row r="229" spans="164:169" ht="15">
      <c r="FH229" s="4"/>
      <c r="FI229" s="4"/>
      <c r="FJ229" s="4"/>
      <c r="FK229" s="4"/>
      <c r="FL229" s="4"/>
      <c r="FM229" s="4"/>
    </row>
    <row r="230" spans="164:169" ht="15">
      <c r="FH230" s="4"/>
      <c r="FI230" s="4"/>
      <c r="FJ230" s="4"/>
      <c r="FK230" s="4"/>
      <c r="FL230" s="4"/>
      <c r="FM230" s="4"/>
    </row>
    <row r="231" spans="164:169" ht="15">
      <c r="FH231" s="4"/>
      <c r="FI231" s="4"/>
      <c r="FJ231" s="4"/>
      <c r="FK231" s="4"/>
      <c r="FL231" s="4"/>
      <c r="FM231" s="4"/>
    </row>
    <row r="232" spans="164:169" ht="15">
      <c r="FH232" s="4"/>
      <c r="FI232" s="4"/>
      <c r="FJ232" s="4"/>
      <c r="FK232" s="4"/>
      <c r="FL232" s="4"/>
      <c r="FM232" s="4"/>
    </row>
    <row r="233" spans="164:169" ht="15">
      <c r="FH233" s="4"/>
      <c r="FI233" s="4"/>
      <c r="FJ233" s="4"/>
      <c r="FK233" s="4"/>
      <c r="FL233" s="4"/>
      <c r="FM233" s="4"/>
    </row>
    <row r="234" spans="164:169" ht="15">
      <c r="FH234" s="4"/>
      <c r="FI234" s="4"/>
      <c r="FJ234" s="4"/>
      <c r="FK234" s="4"/>
      <c r="FL234" s="4"/>
      <c r="FM234" s="4"/>
    </row>
    <row r="235" spans="164:169" ht="15">
      <c r="FH235" s="4"/>
      <c r="FI235" s="4"/>
      <c r="FJ235" s="4"/>
      <c r="FK235" s="4"/>
      <c r="FL235" s="4"/>
      <c r="FM235" s="4"/>
    </row>
    <row r="236" spans="164:169" ht="15">
      <c r="FH236" s="4"/>
      <c r="FI236" s="4"/>
      <c r="FJ236" s="4"/>
      <c r="FK236" s="4"/>
      <c r="FL236" s="4"/>
      <c r="FM236" s="4"/>
    </row>
    <row r="237" spans="164:169" ht="15">
      <c r="FH237" s="4"/>
      <c r="FI237" s="4"/>
      <c r="FJ237" s="4"/>
      <c r="FK237" s="4"/>
      <c r="FL237" s="4"/>
      <c r="FM237" s="4"/>
    </row>
    <row r="238" spans="164:169" ht="15">
      <c r="FH238" s="4"/>
      <c r="FI238" s="4"/>
      <c r="FJ238" s="4"/>
      <c r="FK238" s="4"/>
      <c r="FL238" s="4"/>
      <c r="FM238" s="4"/>
    </row>
    <row r="239" spans="164:169" ht="15">
      <c r="FH239" s="4"/>
      <c r="FI239" s="4"/>
      <c r="FJ239" s="4"/>
      <c r="FK239" s="4"/>
      <c r="FL239" s="4"/>
      <c r="FM239" s="4"/>
    </row>
    <row r="240" spans="164:169" ht="15">
      <c r="FH240" s="4"/>
      <c r="FI240" s="4"/>
      <c r="FJ240" s="4"/>
      <c r="FK240" s="4"/>
      <c r="FL240" s="4"/>
      <c r="FM240" s="4"/>
    </row>
    <row r="241" spans="164:169" ht="15">
      <c r="FH241" s="4"/>
      <c r="FI241" s="4"/>
      <c r="FJ241" s="4"/>
      <c r="FK241" s="4"/>
      <c r="FL241" s="4"/>
      <c r="FM241" s="4"/>
    </row>
    <row r="242" spans="164:169" ht="15">
      <c r="FH242" s="4"/>
      <c r="FI242" s="4"/>
      <c r="FJ242" s="4"/>
      <c r="FK242" s="4"/>
      <c r="FL242" s="4"/>
      <c r="FM242" s="4"/>
    </row>
    <row r="243" spans="164:169" ht="15">
      <c r="FH243" s="4"/>
      <c r="FI243" s="4"/>
      <c r="FJ243" s="4"/>
      <c r="FK243" s="4"/>
      <c r="FL243" s="4"/>
      <c r="FM243" s="4"/>
    </row>
    <row r="244" spans="164:169" ht="15">
      <c r="FH244" s="4"/>
      <c r="FI244" s="4"/>
      <c r="FJ244" s="4"/>
      <c r="FK244" s="4"/>
      <c r="FL244" s="4"/>
      <c r="FM244" s="4"/>
    </row>
    <row r="245" spans="164:169" ht="15">
      <c r="FH245" s="4"/>
      <c r="FI245" s="4"/>
      <c r="FJ245" s="4"/>
      <c r="FK245" s="4"/>
      <c r="FL245" s="4"/>
      <c r="FM245" s="4"/>
    </row>
    <row r="246" spans="164:169" ht="15">
      <c r="FH246" s="4"/>
      <c r="FI246" s="4"/>
      <c r="FJ246" s="4"/>
      <c r="FK246" s="4"/>
      <c r="FL246" s="4"/>
      <c r="FM246" s="4"/>
    </row>
    <row r="247" spans="164:169" ht="15">
      <c r="FH247" s="4"/>
      <c r="FI247" s="4"/>
      <c r="FJ247" s="4"/>
      <c r="FK247" s="4"/>
      <c r="FL247" s="4"/>
      <c r="FM247" s="4"/>
    </row>
    <row r="248" spans="164:169" ht="15">
      <c r="FH248" s="4"/>
      <c r="FI248" s="4"/>
      <c r="FJ248" s="4"/>
      <c r="FK248" s="4"/>
      <c r="FL248" s="4"/>
      <c r="FM248" s="4"/>
    </row>
    <row r="249" spans="164:169" ht="15">
      <c r="FH249" s="4"/>
      <c r="FI249" s="4"/>
      <c r="FJ249" s="4"/>
      <c r="FK249" s="4"/>
      <c r="FL249" s="4"/>
      <c r="FM249" s="4"/>
    </row>
    <row r="250" spans="164:169" ht="15">
      <c r="FH250" s="4"/>
      <c r="FI250" s="4"/>
      <c r="FJ250" s="4"/>
      <c r="FK250" s="4"/>
      <c r="FL250" s="4"/>
      <c r="FM250" s="4"/>
    </row>
    <row r="251" spans="164:169" ht="15">
      <c r="FH251" s="4"/>
      <c r="FI251" s="4"/>
      <c r="FJ251" s="4"/>
      <c r="FK251" s="4"/>
      <c r="FL251" s="4"/>
      <c r="FM251" s="4"/>
    </row>
    <row r="252" spans="164:169" ht="15">
      <c r="FH252" s="4"/>
      <c r="FI252" s="4"/>
      <c r="FJ252" s="4"/>
      <c r="FK252" s="4"/>
      <c r="FL252" s="4"/>
      <c r="FM252" s="4"/>
    </row>
    <row r="253" spans="164:169" ht="15">
      <c r="FH253" s="4"/>
      <c r="FI253" s="4"/>
      <c r="FJ253" s="4"/>
      <c r="FK253" s="4"/>
      <c r="FL253" s="4"/>
      <c r="FM253" s="4"/>
    </row>
    <row r="254" spans="164:169" ht="15">
      <c r="FH254" s="4"/>
      <c r="FI254" s="4"/>
      <c r="FJ254" s="4"/>
      <c r="FK254" s="4"/>
      <c r="FL254" s="4"/>
      <c r="FM254" s="4"/>
    </row>
    <row r="255" spans="164:169" ht="15">
      <c r="FH255" s="4"/>
      <c r="FI255" s="4"/>
      <c r="FJ255" s="4"/>
      <c r="FK255" s="4"/>
      <c r="FL255" s="4"/>
      <c r="FM255" s="4"/>
    </row>
    <row r="256" spans="164:169" ht="15">
      <c r="FH256" s="4"/>
      <c r="FI256" s="4"/>
      <c r="FJ256" s="4"/>
      <c r="FK256" s="4"/>
      <c r="FL256" s="4"/>
      <c r="FM256" s="4"/>
    </row>
    <row r="257" spans="164:169" ht="15">
      <c r="FH257" s="4"/>
      <c r="FI257" s="4"/>
      <c r="FJ257" s="4"/>
      <c r="FK257" s="4"/>
      <c r="FL257" s="4"/>
      <c r="FM257" s="4"/>
    </row>
    <row r="258" spans="164:169" ht="15">
      <c r="FH258" s="4"/>
      <c r="FI258" s="4"/>
      <c r="FJ258" s="4"/>
      <c r="FK258" s="4"/>
      <c r="FL258" s="4"/>
      <c r="FM258" s="4"/>
    </row>
    <row r="259" spans="164:169" ht="15">
      <c r="FH259" s="4"/>
      <c r="FI259" s="4"/>
      <c r="FJ259" s="4"/>
      <c r="FK259" s="4"/>
      <c r="FL259" s="4"/>
      <c r="FM259" s="4"/>
    </row>
    <row r="260" spans="164:169" ht="15">
      <c r="FH260" s="4"/>
      <c r="FI260" s="4"/>
      <c r="FJ260" s="4"/>
      <c r="FK260" s="4"/>
      <c r="FL260" s="4"/>
      <c r="FM260" s="4"/>
    </row>
    <row r="261" spans="164:169" ht="15">
      <c r="FH261" s="4"/>
      <c r="FI261" s="4"/>
      <c r="FJ261" s="4"/>
      <c r="FK261" s="4"/>
      <c r="FL261" s="4"/>
      <c r="FM261" s="4"/>
    </row>
    <row r="262" spans="164:169" ht="15">
      <c r="FH262" s="4"/>
      <c r="FI262" s="4"/>
      <c r="FJ262" s="4"/>
      <c r="FK262" s="4"/>
      <c r="FL262" s="4"/>
      <c r="FM262" s="4"/>
    </row>
    <row r="263" spans="164:169" ht="15">
      <c r="FH263" s="4"/>
      <c r="FI263" s="4"/>
      <c r="FJ263" s="4"/>
      <c r="FK263" s="4"/>
      <c r="FL263" s="4"/>
      <c r="FM263" s="4"/>
    </row>
    <row r="264" spans="164:169" ht="15">
      <c r="FH264" s="4"/>
      <c r="FI264" s="4"/>
      <c r="FJ264" s="4"/>
      <c r="FK264" s="4"/>
      <c r="FL264" s="4"/>
      <c r="FM264" s="4"/>
    </row>
    <row r="265" spans="164:169" ht="15">
      <c r="FH265" s="4"/>
      <c r="FI265" s="4"/>
      <c r="FJ265" s="4"/>
      <c r="FK265" s="4"/>
      <c r="FL265" s="4"/>
      <c r="FM265" s="4"/>
    </row>
    <row r="266" spans="164:169" ht="15">
      <c r="FH266" s="4"/>
      <c r="FI266" s="4"/>
      <c r="FJ266" s="4"/>
      <c r="FK266" s="4"/>
      <c r="FL266" s="4"/>
      <c r="FM266" s="4"/>
    </row>
    <row r="267" spans="164:169" ht="15">
      <c r="FH267" s="4"/>
      <c r="FI267" s="4"/>
      <c r="FJ267" s="4"/>
      <c r="FK267" s="4"/>
      <c r="FL267" s="4"/>
      <c r="FM267" s="4"/>
    </row>
    <row r="268" spans="164:169" ht="15">
      <c r="FH268" s="4"/>
      <c r="FI268" s="4"/>
      <c r="FJ268" s="4"/>
      <c r="FK268" s="4"/>
      <c r="FL268" s="4"/>
      <c r="FM268" s="4"/>
    </row>
    <row r="269" spans="164:169" ht="15">
      <c r="FH269" s="4"/>
      <c r="FI269" s="4"/>
      <c r="FJ269" s="4"/>
      <c r="FK269" s="4"/>
      <c r="FL269" s="4"/>
      <c r="FM269" s="4"/>
    </row>
    <row r="270" spans="164:169" ht="15">
      <c r="FH270" s="4"/>
      <c r="FI270" s="4"/>
      <c r="FJ270" s="4"/>
      <c r="FK270" s="4"/>
      <c r="FL270" s="4"/>
      <c r="FM270" s="4"/>
    </row>
    <row r="271" spans="164:169" ht="15">
      <c r="FH271" s="4"/>
      <c r="FI271" s="4"/>
      <c r="FJ271" s="4"/>
      <c r="FK271" s="4"/>
      <c r="FL271" s="4"/>
      <c r="FM271" s="4"/>
    </row>
    <row r="272" spans="164:169" ht="15">
      <c r="FH272" s="4"/>
      <c r="FI272" s="4"/>
      <c r="FJ272" s="4"/>
      <c r="FK272" s="4"/>
      <c r="FL272" s="4"/>
      <c r="FM272" s="4"/>
    </row>
    <row r="273" spans="164:169" ht="15">
      <c r="FH273" s="4"/>
      <c r="FI273" s="4"/>
      <c r="FJ273" s="4"/>
      <c r="FK273" s="4"/>
      <c r="FL273" s="4"/>
      <c r="FM273" s="4"/>
    </row>
    <row r="274" spans="164:169" ht="15">
      <c r="FH274" s="4"/>
      <c r="FI274" s="4"/>
      <c r="FJ274" s="4"/>
      <c r="FK274" s="4"/>
      <c r="FL274" s="4"/>
      <c r="FM274" s="4"/>
    </row>
    <row r="275" spans="164:169" ht="15">
      <c r="FH275" s="4"/>
      <c r="FI275" s="4"/>
      <c r="FJ275" s="4"/>
      <c r="FK275" s="4"/>
      <c r="FL275" s="4"/>
      <c r="FM275" s="4"/>
    </row>
    <row r="276" spans="164:169" ht="15">
      <c r="FH276" s="4"/>
      <c r="FI276" s="4"/>
      <c r="FJ276" s="4"/>
      <c r="FK276" s="4"/>
      <c r="FL276" s="4"/>
      <c r="FM276" s="4"/>
    </row>
    <row r="277" spans="164:169" ht="15">
      <c r="FH277" s="4"/>
      <c r="FI277" s="4"/>
      <c r="FJ277" s="4"/>
      <c r="FK277" s="4"/>
      <c r="FL277" s="4"/>
      <c r="FM277" s="4"/>
    </row>
    <row r="278" spans="164:169" ht="15">
      <c r="FH278" s="4"/>
      <c r="FI278" s="4"/>
      <c r="FJ278" s="4"/>
      <c r="FK278" s="4"/>
      <c r="FL278" s="4"/>
      <c r="FM278" s="4"/>
    </row>
    <row r="279" spans="164:169" ht="15">
      <c r="FH279" s="4"/>
      <c r="FI279" s="4"/>
      <c r="FJ279" s="4"/>
      <c r="FK279" s="4"/>
      <c r="FL279" s="4"/>
      <c r="FM279" s="4"/>
    </row>
    <row r="280" spans="164:169" ht="15">
      <c r="FH280" s="4"/>
      <c r="FI280" s="4"/>
      <c r="FJ280" s="4"/>
      <c r="FK280" s="4"/>
      <c r="FL280" s="4"/>
      <c r="FM280" s="4"/>
    </row>
    <row r="281" spans="164:169" ht="15">
      <c r="FH281" s="4"/>
      <c r="FI281" s="4"/>
      <c r="FJ281" s="4"/>
      <c r="FK281" s="4"/>
      <c r="FL281" s="4"/>
      <c r="FM281" s="4"/>
    </row>
    <row r="282" spans="164:169" ht="15">
      <c r="FH282" s="4"/>
      <c r="FI282" s="4"/>
      <c r="FJ282" s="4"/>
      <c r="FK282" s="4"/>
      <c r="FL282" s="4"/>
      <c r="FM282" s="4"/>
    </row>
    <row r="283" spans="164:169" ht="15">
      <c r="FH283" s="4"/>
      <c r="FI283" s="4"/>
      <c r="FJ283" s="4"/>
      <c r="FK283" s="4"/>
      <c r="FL283" s="4"/>
      <c r="FM283" s="4"/>
    </row>
    <row r="284" spans="164:169" ht="15">
      <c r="FH284" s="4"/>
      <c r="FI284" s="4"/>
      <c r="FJ284" s="4"/>
      <c r="FK284" s="4"/>
      <c r="FL284" s="4"/>
      <c r="FM284" s="4"/>
    </row>
    <row r="285" spans="164:169" ht="15">
      <c r="FH285" s="4"/>
      <c r="FI285" s="4"/>
      <c r="FJ285" s="4"/>
      <c r="FK285" s="4"/>
      <c r="FL285" s="4"/>
      <c r="FM285" s="4"/>
    </row>
    <row r="286" spans="164:169" ht="15">
      <c r="FH286" s="4"/>
      <c r="FI286" s="4"/>
      <c r="FJ286" s="4"/>
      <c r="FK286" s="4"/>
      <c r="FL286" s="4"/>
      <c r="FM286" s="4"/>
    </row>
    <row r="287" spans="164:169" ht="15">
      <c r="FH287" s="4"/>
      <c r="FI287" s="4"/>
      <c r="FJ287" s="4"/>
      <c r="FK287" s="4"/>
      <c r="FL287" s="4"/>
      <c r="FM287" s="4"/>
    </row>
    <row r="288" spans="164:169" ht="15">
      <c r="FH288" s="4"/>
      <c r="FI288" s="4"/>
      <c r="FJ288" s="4"/>
      <c r="FK288" s="4"/>
      <c r="FL288" s="4"/>
      <c r="FM288" s="4"/>
    </row>
    <row r="289" spans="164:169" ht="15">
      <c r="FH289" s="4"/>
      <c r="FI289" s="4"/>
      <c r="FJ289" s="4"/>
      <c r="FK289" s="4"/>
      <c r="FL289" s="4"/>
      <c r="FM289" s="4"/>
    </row>
    <row r="290" spans="164:169" ht="15">
      <c r="FH290" s="4"/>
      <c r="FI290" s="4"/>
      <c r="FJ290" s="4"/>
      <c r="FK290" s="4"/>
      <c r="FL290" s="4"/>
      <c r="FM290" s="4"/>
    </row>
    <row r="291" spans="164:169" ht="15">
      <c r="FH291" s="4"/>
      <c r="FI291" s="4"/>
      <c r="FJ291" s="4"/>
      <c r="FK291" s="4"/>
      <c r="FL291" s="4"/>
      <c r="FM291" s="4"/>
    </row>
    <row r="292" spans="164:169" ht="15">
      <c r="FH292" s="4"/>
      <c r="FI292" s="4"/>
      <c r="FJ292" s="4"/>
      <c r="FK292" s="4"/>
      <c r="FL292" s="4"/>
      <c r="FM292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316"/>
  <sheetViews>
    <sheetView zoomScalePageLayoutView="0" workbookViewId="0" topLeftCell="EQ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1.7109375" style="2" bestFit="1" customWidth="1"/>
    <col min="4" max="10" width="9.140625" style="2" customWidth="1"/>
    <col min="11" max="11" width="16.7109375" style="2" customWidth="1"/>
    <col min="12" max="12" width="17.8515625" style="2" customWidth="1"/>
    <col min="13" max="13" width="19.140625" style="2" customWidth="1"/>
    <col min="14" max="163" width="9.140625" style="2" customWidth="1"/>
    <col min="164" max="166" width="10.8515625" style="2" bestFit="1" customWidth="1"/>
    <col min="167" max="167" width="9.8515625" style="2" bestFit="1" customWidth="1"/>
    <col min="168" max="168" width="9.140625" style="2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1240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1241</v>
      </c>
      <c r="FI1" s="5" t="s">
        <v>1242</v>
      </c>
      <c r="FJ1" s="5" t="s">
        <v>1243</v>
      </c>
      <c r="FK1" s="5" t="s">
        <v>1244</v>
      </c>
      <c r="FL1" s="5" t="s">
        <v>1245</v>
      </c>
      <c r="FM1" s="5" t="s">
        <v>1239</v>
      </c>
    </row>
    <row r="2" spans="1:169" ht="15">
      <c r="A2" s="2">
        <v>1</v>
      </c>
      <c r="B2" s="2" t="s">
        <v>1144</v>
      </c>
      <c r="C2" s="2" t="s">
        <v>1145</v>
      </c>
      <c r="D2" s="2" t="s">
        <v>1067</v>
      </c>
      <c r="E2" s="2" t="s">
        <v>1146</v>
      </c>
      <c r="F2" s="2" t="s">
        <v>1147</v>
      </c>
      <c r="G2" s="2" t="s">
        <v>143</v>
      </c>
      <c r="H2" s="2" t="s">
        <v>144</v>
      </c>
      <c r="I2" s="2" t="s">
        <v>145</v>
      </c>
      <c r="J2" s="2" t="s">
        <v>145</v>
      </c>
      <c r="K2" s="2" t="s">
        <v>233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145</v>
      </c>
      <c r="Q2" s="2" t="s">
        <v>1148</v>
      </c>
      <c r="R2" s="2" t="s">
        <v>1149</v>
      </c>
      <c r="S2" s="2" t="s">
        <v>1150</v>
      </c>
      <c r="T2" s="2" t="s">
        <v>645</v>
      </c>
      <c r="U2" s="2" t="s">
        <v>249</v>
      </c>
      <c r="V2" s="2" t="s">
        <v>646</v>
      </c>
      <c r="W2" s="2" t="s">
        <v>1148</v>
      </c>
      <c r="X2" s="2" t="s">
        <v>1151</v>
      </c>
      <c r="Y2" s="2" t="s">
        <v>1150</v>
      </c>
      <c r="Z2" s="2" t="s">
        <v>645</v>
      </c>
      <c r="AA2" s="2" t="s">
        <v>249</v>
      </c>
      <c r="AB2" s="2" t="s">
        <v>646</v>
      </c>
      <c r="AC2" s="2" t="s">
        <v>1148</v>
      </c>
      <c r="AD2" s="2" t="s">
        <v>1151</v>
      </c>
      <c r="AE2" s="2" t="s">
        <v>150</v>
      </c>
      <c r="AF2" s="2" t="s">
        <v>145</v>
      </c>
      <c r="AG2" s="2" t="s">
        <v>1152</v>
      </c>
      <c r="AH2" s="2">
        <v>2009</v>
      </c>
      <c r="AI2" s="2" t="s">
        <v>1153</v>
      </c>
      <c r="AJ2" s="2" t="s">
        <v>875</v>
      </c>
      <c r="AK2" s="2">
        <v>1508</v>
      </c>
      <c r="AL2" s="2">
        <v>2400</v>
      </c>
      <c r="AM2" s="2">
        <v>62.83</v>
      </c>
      <c r="BF2" s="2" t="s">
        <v>152</v>
      </c>
      <c r="BG2" s="2" t="s">
        <v>145</v>
      </c>
      <c r="BH2" s="2" t="s">
        <v>1154</v>
      </c>
      <c r="BI2" s="2">
        <v>2012</v>
      </c>
      <c r="BJ2" s="2" t="s">
        <v>1155</v>
      </c>
      <c r="BK2" s="2" t="s">
        <v>252</v>
      </c>
      <c r="BL2" s="2">
        <v>940</v>
      </c>
      <c r="BM2" s="2">
        <v>1300</v>
      </c>
      <c r="BN2" s="2">
        <v>72.31</v>
      </c>
      <c r="BO2" s="2" t="s">
        <v>154</v>
      </c>
      <c r="BP2" s="2" t="s">
        <v>145</v>
      </c>
      <c r="BQ2" s="2" t="s">
        <v>1156</v>
      </c>
      <c r="BR2" s="2">
        <v>2010</v>
      </c>
      <c r="BS2" s="2" t="s">
        <v>1157</v>
      </c>
      <c r="BT2" s="2" t="s">
        <v>269</v>
      </c>
      <c r="BU2" s="2">
        <v>888</v>
      </c>
      <c r="BV2" s="2">
        <v>1200</v>
      </c>
      <c r="BW2" s="2">
        <v>74</v>
      </c>
      <c r="EB2" s="2" t="s">
        <v>233</v>
      </c>
      <c r="EC2" s="2" t="s">
        <v>162</v>
      </c>
      <c r="ED2" s="2" t="s">
        <v>1158</v>
      </c>
      <c r="EE2" s="2" t="s">
        <v>315</v>
      </c>
      <c r="EF2" s="2" t="s">
        <v>1159</v>
      </c>
      <c r="FB2" s="2" t="s">
        <v>14</v>
      </c>
      <c r="FC2" s="2" t="s">
        <v>1160</v>
      </c>
      <c r="FD2" s="2" t="s">
        <v>1050</v>
      </c>
      <c r="FE2" s="2">
        <v>1</v>
      </c>
      <c r="FF2" s="2">
        <v>6</v>
      </c>
      <c r="FG2" s="2">
        <v>0</v>
      </c>
      <c r="FH2" s="3">
        <f aca="true" t="shared" si="0" ref="FH2:FH7">_xlfn.IFERROR(ROUND((AK2/AL2*20),4),0)</f>
        <v>12.5667</v>
      </c>
      <c r="FI2" s="3">
        <f aca="true" t="shared" si="1" ref="FI2:FI7">_xlfn.IFERROR(ROUND((BL2/BM2*50),4),0)</f>
        <v>36.1538</v>
      </c>
      <c r="FJ2" s="3">
        <f aca="true" t="shared" si="2" ref="FJ2:FJ7">_xlfn.IFERROR(ROUND((BU2/BV2*20),4),0)</f>
        <v>14.8</v>
      </c>
      <c r="FK2" s="3">
        <f aca="true" t="shared" si="3" ref="FK2:FK7">_xlfn.IFERROR(ROUND((DE2/DF2*5),4),0)</f>
        <v>0</v>
      </c>
      <c r="FL2" s="3"/>
      <c r="FM2" s="3">
        <f aca="true" t="shared" si="4" ref="FM2:FM7">SUM(FH2:FL2)</f>
        <v>63.5205</v>
      </c>
    </row>
    <row r="3" spans="1:169" ht="15">
      <c r="A3" s="2">
        <v>2</v>
      </c>
      <c r="B3" s="2" t="s">
        <v>961</v>
      </c>
      <c r="C3" s="2" t="s">
        <v>659</v>
      </c>
      <c r="D3" s="2" t="s">
        <v>318</v>
      </c>
      <c r="E3" s="2" t="s">
        <v>962</v>
      </c>
      <c r="F3" s="2" t="s">
        <v>963</v>
      </c>
      <c r="G3" s="2" t="s">
        <v>143</v>
      </c>
      <c r="H3" s="2" t="s">
        <v>156</v>
      </c>
      <c r="I3" s="2" t="s">
        <v>145</v>
      </c>
      <c r="J3" s="2" t="s">
        <v>145</v>
      </c>
      <c r="K3" s="2" t="s">
        <v>233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964</v>
      </c>
      <c r="R3" s="2" t="s">
        <v>965</v>
      </c>
      <c r="S3" s="2" t="s">
        <v>966</v>
      </c>
      <c r="T3" s="2" t="s">
        <v>645</v>
      </c>
      <c r="U3" s="2" t="s">
        <v>249</v>
      </c>
      <c r="V3" s="2" t="s">
        <v>250</v>
      </c>
      <c r="W3" s="2" t="s">
        <v>964</v>
      </c>
      <c r="X3" s="2" t="s">
        <v>967</v>
      </c>
      <c r="Y3" s="2" t="s">
        <v>966</v>
      </c>
      <c r="Z3" s="2" t="s">
        <v>645</v>
      </c>
      <c r="AA3" s="2" t="s">
        <v>249</v>
      </c>
      <c r="AB3" s="2" t="s">
        <v>250</v>
      </c>
      <c r="AC3" s="2" t="s">
        <v>964</v>
      </c>
      <c r="AD3" s="2" t="s">
        <v>967</v>
      </c>
      <c r="AE3" s="2" t="s">
        <v>150</v>
      </c>
      <c r="AF3" s="2" t="s">
        <v>145</v>
      </c>
      <c r="AG3" s="2" t="s">
        <v>968</v>
      </c>
      <c r="AH3" s="2">
        <v>2004</v>
      </c>
      <c r="AI3" s="2" t="s">
        <v>969</v>
      </c>
      <c r="AJ3" s="2" t="s">
        <v>809</v>
      </c>
      <c r="AK3" s="2">
        <v>1327</v>
      </c>
      <c r="AL3" s="2">
        <v>2400</v>
      </c>
      <c r="AM3" s="2">
        <v>55.29</v>
      </c>
      <c r="BF3" s="2" t="s">
        <v>152</v>
      </c>
      <c r="BG3" s="2" t="s">
        <v>145</v>
      </c>
      <c r="BH3" s="2" t="s">
        <v>970</v>
      </c>
      <c r="BI3" s="2">
        <v>2010</v>
      </c>
      <c r="BJ3" s="2" t="s">
        <v>159</v>
      </c>
      <c r="BK3" s="2" t="s">
        <v>971</v>
      </c>
      <c r="BL3" s="2">
        <v>579</v>
      </c>
      <c r="BM3" s="2">
        <v>800</v>
      </c>
      <c r="BN3" s="2">
        <v>72.38</v>
      </c>
      <c r="BO3" s="2" t="s">
        <v>154</v>
      </c>
      <c r="BP3" s="2" t="s">
        <v>145</v>
      </c>
      <c r="BQ3" s="2" t="s">
        <v>972</v>
      </c>
      <c r="BR3" s="2">
        <v>2005</v>
      </c>
      <c r="BS3" s="2" t="s">
        <v>327</v>
      </c>
      <c r="BT3" s="2" t="s">
        <v>809</v>
      </c>
      <c r="BU3" s="2">
        <v>623</v>
      </c>
      <c r="BV3" s="2">
        <v>1000</v>
      </c>
      <c r="BW3" s="2">
        <v>62.3</v>
      </c>
      <c r="CY3" s="2" t="s">
        <v>184</v>
      </c>
      <c r="CZ3" s="2" t="s">
        <v>145</v>
      </c>
      <c r="DA3" s="2" t="s">
        <v>973</v>
      </c>
      <c r="DB3" s="2">
        <v>2011</v>
      </c>
      <c r="DC3" s="2" t="s">
        <v>153</v>
      </c>
      <c r="DD3" s="2" t="s">
        <v>641</v>
      </c>
      <c r="DE3" s="2">
        <v>392</v>
      </c>
      <c r="DF3" s="2">
        <v>600</v>
      </c>
      <c r="DG3" s="2">
        <v>65.33</v>
      </c>
      <c r="EB3" s="2" t="s">
        <v>233</v>
      </c>
      <c r="EC3" s="2" t="s">
        <v>974</v>
      </c>
      <c r="ED3" s="2" t="s">
        <v>645</v>
      </c>
      <c r="EE3" s="2" t="s">
        <v>975</v>
      </c>
      <c r="EF3" s="2" t="s">
        <v>976</v>
      </c>
      <c r="FH3" s="3">
        <f t="shared" si="0"/>
        <v>11.0583</v>
      </c>
      <c r="FI3" s="3">
        <f t="shared" si="1"/>
        <v>36.1875</v>
      </c>
      <c r="FJ3" s="3">
        <f t="shared" si="2"/>
        <v>12.46</v>
      </c>
      <c r="FK3" s="3">
        <f t="shared" si="3"/>
        <v>3.2667</v>
      </c>
      <c r="FL3" s="3"/>
      <c r="FM3" s="3">
        <f t="shared" si="4"/>
        <v>62.972500000000004</v>
      </c>
    </row>
    <row r="4" spans="1:169" ht="15">
      <c r="A4" s="2">
        <v>3</v>
      </c>
      <c r="B4" s="2" t="s">
        <v>1210</v>
      </c>
      <c r="C4" s="2" t="s">
        <v>346</v>
      </c>
      <c r="D4" s="2" t="s">
        <v>659</v>
      </c>
      <c r="E4" s="2" t="s">
        <v>1068</v>
      </c>
      <c r="F4" s="2" t="s">
        <v>1211</v>
      </c>
      <c r="G4" s="2" t="s">
        <v>155</v>
      </c>
      <c r="H4" s="2" t="s">
        <v>156</v>
      </c>
      <c r="I4" s="2" t="s">
        <v>145</v>
      </c>
      <c r="J4" s="2" t="s">
        <v>145</v>
      </c>
      <c r="K4" s="2" t="s">
        <v>233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1212</v>
      </c>
      <c r="R4" s="2" t="s">
        <v>1213</v>
      </c>
      <c r="S4" s="2" t="s">
        <v>1214</v>
      </c>
      <c r="T4" s="2" t="s">
        <v>459</v>
      </c>
      <c r="U4" s="2" t="s">
        <v>257</v>
      </c>
      <c r="V4" s="2" t="s">
        <v>458</v>
      </c>
      <c r="W4" s="2" t="s">
        <v>1212</v>
      </c>
      <c r="X4" s="2" t="s">
        <v>1215</v>
      </c>
      <c r="Y4" s="2" t="s">
        <v>1214</v>
      </c>
      <c r="Z4" s="2" t="s">
        <v>459</v>
      </c>
      <c r="AA4" s="2" t="s">
        <v>257</v>
      </c>
      <c r="AB4" s="2" t="s">
        <v>458</v>
      </c>
      <c r="AC4" s="2" t="s">
        <v>1212</v>
      </c>
      <c r="AD4" s="2" t="s">
        <v>1215</v>
      </c>
      <c r="AE4" s="2" t="s">
        <v>150</v>
      </c>
      <c r="AF4" s="2" t="s">
        <v>145</v>
      </c>
      <c r="AG4" s="2" t="s">
        <v>1216</v>
      </c>
      <c r="AH4" s="2">
        <v>2003</v>
      </c>
      <c r="AI4" s="2" t="s">
        <v>1217</v>
      </c>
      <c r="AJ4" s="2" t="s">
        <v>1218</v>
      </c>
      <c r="AK4" s="2">
        <v>1574</v>
      </c>
      <c r="AL4" s="2">
        <v>2200</v>
      </c>
      <c r="AM4" s="2">
        <v>71.55</v>
      </c>
      <c r="BF4" s="2" t="s">
        <v>152</v>
      </c>
      <c r="BG4" s="2" t="s">
        <v>145</v>
      </c>
      <c r="BH4" s="2" t="s">
        <v>1219</v>
      </c>
      <c r="BI4" s="2">
        <v>2005</v>
      </c>
      <c r="BJ4" s="2" t="s">
        <v>153</v>
      </c>
      <c r="BK4" s="2" t="s">
        <v>1218</v>
      </c>
      <c r="BL4" s="2">
        <v>1505</v>
      </c>
      <c r="BM4" s="2">
        <v>2000</v>
      </c>
      <c r="BN4" s="2">
        <v>75.25</v>
      </c>
      <c r="BO4" s="2" t="s">
        <v>154</v>
      </c>
      <c r="BP4" s="2" t="s">
        <v>145</v>
      </c>
      <c r="BQ4" s="2" t="s">
        <v>1220</v>
      </c>
      <c r="BR4" s="2">
        <v>2006</v>
      </c>
      <c r="BS4" s="2" t="s">
        <v>639</v>
      </c>
      <c r="BT4" s="2" t="s">
        <v>1221</v>
      </c>
      <c r="BU4" s="2">
        <v>378</v>
      </c>
      <c r="BV4" s="2">
        <v>700</v>
      </c>
      <c r="BW4" s="2">
        <v>54</v>
      </c>
      <c r="EB4" s="2" t="s">
        <v>233</v>
      </c>
      <c r="EC4" s="2" t="s">
        <v>637</v>
      </c>
      <c r="ED4" s="2" t="s">
        <v>637</v>
      </c>
      <c r="EE4" s="2" t="s">
        <v>315</v>
      </c>
      <c r="EF4" s="2" t="s">
        <v>1222</v>
      </c>
      <c r="FH4" s="3">
        <f t="shared" si="0"/>
        <v>14.3091</v>
      </c>
      <c r="FI4" s="3">
        <f t="shared" si="1"/>
        <v>37.625</v>
      </c>
      <c r="FJ4" s="3">
        <f t="shared" si="2"/>
        <v>10.8</v>
      </c>
      <c r="FK4" s="3">
        <f t="shared" si="3"/>
        <v>0</v>
      </c>
      <c r="FL4" s="3"/>
      <c r="FM4" s="3">
        <f t="shared" si="4"/>
        <v>62.7341</v>
      </c>
    </row>
    <row r="5" spans="1:169" ht="15">
      <c r="A5" s="2">
        <v>4</v>
      </c>
      <c r="B5" s="2" t="s">
        <v>977</v>
      </c>
      <c r="C5" s="2" t="s">
        <v>845</v>
      </c>
      <c r="D5" s="2" t="s">
        <v>978</v>
      </c>
      <c r="E5" s="2" t="s">
        <v>254</v>
      </c>
      <c r="F5" s="2" t="s">
        <v>282</v>
      </c>
      <c r="G5" s="2" t="s">
        <v>143</v>
      </c>
      <c r="H5" s="2" t="s">
        <v>144</v>
      </c>
      <c r="I5" s="2" t="s">
        <v>145</v>
      </c>
      <c r="J5" s="2" t="s">
        <v>145</v>
      </c>
      <c r="K5" s="2" t="s">
        <v>233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979</v>
      </c>
      <c r="R5" s="2" t="s">
        <v>980</v>
      </c>
      <c r="S5" s="2" t="s">
        <v>981</v>
      </c>
      <c r="T5" s="2" t="s">
        <v>645</v>
      </c>
      <c r="U5" s="2" t="s">
        <v>158</v>
      </c>
      <c r="V5" s="2" t="s">
        <v>250</v>
      </c>
      <c r="W5" s="2" t="s">
        <v>979</v>
      </c>
      <c r="X5" s="2" t="s">
        <v>982</v>
      </c>
      <c r="Y5" s="2" t="s">
        <v>981</v>
      </c>
      <c r="Z5" s="2" t="s">
        <v>645</v>
      </c>
      <c r="AA5" s="2" t="s">
        <v>158</v>
      </c>
      <c r="AB5" s="2" t="s">
        <v>250</v>
      </c>
      <c r="AC5" s="2" t="s">
        <v>979</v>
      </c>
      <c r="AD5" s="2" t="s">
        <v>982</v>
      </c>
      <c r="AE5" s="2" t="s">
        <v>150</v>
      </c>
      <c r="AF5" s="2" t="s">
        <v>145</v>
      </c>
      <c r="AG5" s="2" t="s">
        <v>983</v>
      </c>
      <c r="AH5" s="2">
        <v>2010</v>
      </c>
      <c r="AI5" s="2" t="s">
        <v>658</v>
      </c>
      <c r="AJ5" s="2" t="s">
        <v>298</v>
      </c>
      <c r="AK5" s="2">
        <v>1659</v>
      </c>
      <c r="AL5" s="2">
        <v>2400</v>
      </c>
      <c r="AM5" s="2">
        <v>69.12</v>
      </c>
      <c r="BF5" s="2" t="s">
        <v>152</v>
      </c>
      <c r="BG5" s="2" t="s">
        <v>145</v>
      </c>
      <c r="BH5" s="2" t="s">
        <v>983</v>
      </c>
      <c r="BI5" s="2">
        <v>2013</v>
      </c>
      <c r="BJ5" s="2" t="s">
        <v>199</v>
      </c>
      <c r="BK5" s="2" t="s">
        <v>298</v>
      </c>
      <c r="BL5" s="2">
        <v>1358</v>
      </c>
      <c r="BM5" s="2">
        <v>2000</v>
      </c>
      <c r="BN5" s="2">
        <v>67.9</v>
      </c>
      <c r="BO5" s="2" t="s">
        <v>154</v>
      </c>
      <c r="BP5" s="2" t="s">
        <v>145</v>
      </c>
      <c r="BQ5" s="2" t="s">
        <v>983</v>
      </c>
      <c r="BR5" s="2">
        <v>2011</v>
      </c>
      <c r="BS5" s="2" t="s">
        <v>306</v>
      </c>
      <c r="BT5" s="2" t="s">
        <v>298</v>
      </c>
      <c r="BU5" s="2">
        <v>788</v>
      </c>
      <c r="BV5" s="2">
        <v>1100</v>
      </c>
      <c r="BW5" s="2">
        <v>71.64</v>
      </c>
      <c r="EB5" s="2" t="s">
        <v>233</v>
      </c>
      <c r="EC5" s="2" t="s">
        <v>158</v>
      </c>
      <c r="ED5" s="2" t="s">
        <v>158</v>
      </c>
      <c r="EE5" s="2" t="s">
        <v>234</v>
      </c>
      <c r="EF5" s="2" t="s">
        <v>984</v>
      </c>
      <c r="FH5" s="3">
        <f t="shared" si="0"/>
        <v>13.825</v>
      </c>
      <c r="FI5" s="3">
        <f t="shared" si="1"/>
        <v>33.95</v>
      </c>
      <c r="FJ5" s="3">
        <f t="shared" si="2"/>
        <v>14.3273</v>
      </c>
      <c r="FK5" s="3">
        <f t="shared" si="3"/>
        <v>0</v>
      </c>
      <c r="FL5" s="3"/>
      <c r="FM5" s="3">
        <f t="shared" si="4"/>
        <v>62.10230000000001</v>
      </c>
    </row>
    <row r="6" spans="1:169" ht="15">
      <c r="A6" s="2">
        <v>5</v>
      </c>
      <c r="B6" s="2" t="s">
        <v>507</v>
      </c>
      <c r="C6" s="2" t="s">
        <v>508</v>
      </c>
      <c r="D6" s="2" t="s">
        <v>509</v>
      </c>
      <c r="E6" s="2" t="s">
        <v>510</v>
      </c>
      <c r="F6" s="2" t="s">
        <v>511</v>
      </c>
      <c r="G6" s="2" t="s">
        <v>143</v>
      </c>
      <c r="H6" s="2" t="s">
        <v>144</v>
      </c>
      <c r="I6" s="2" t="s">
        <v>145</v>
      </c>
      <c r="J6" s="2" t="s">
        <v>145</v>
      </c>
      <c r="K6" s="2" t="s">
        <v>233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512</v>
      </c>
      <c r="R6" s="2" t="s">
        <v>513</v>
      </c>
      <c r="S6" s="2" t="s">
        <v>514</v>
      </c>
      <c r="T6" s="2" t="s">
        <v>515</v>
      </c>
      <c r="U6" s="2" t="s">
        <v>257</v>
      </c>
      <c r="V6" s="2" t="s">
        <v>516</v>
      </c>
      <c r="W6" s="2" t="s">
        <v>512</v>
      </c>
      <c r="X6" s="2" t="s">
        <v>517</v>
      </c>
      <c r="Y6" s="2" t="s">
        <v>514</v>
      </c>
      <c r="Z6" s="2" t="s">
        <v>515</v>
      </c>
      <c r="AA6" s="2" t="s">
        <v>257</v>
      </c>
      <c r="AB6" s="2" t="s">
        <v>516</v>
      </c>
      <c r="AC6" s="2" t="s">
        <v>512</v>
      </c>
      <c r="AD6" s="2" t="s">
        <v>517</v>
      </c>
      <c r="AE6" s="2" t="s">
        <v>150</v>
      </c>
      <c r="AF6" s="2" t="s">
        <v>145</v>
      </c>
      <c r="AG6" s="2" t="s">
        <v>518</v>
      </c>
      <c r="AH6" s="2">
        <v>2009</v>
      </c>
      <c r="AI6" s="2" t="s">
        <v>519</v>
      </c>
      <c r="AJ6" s="2" t="s">
        <v>426</v>
      </c>
      <c r="AK6" s="2">
        <v>1381</v>
      </c>
      <c r="AL6" s="2">
        <v>3000</v>
      </c>
      <c r="AM6" s="2">
        <v>46.03</v>
      </c>
      <c r="BF6" s="2" t="s">
        <v>152</v>
      </c>
      <c r="BG6" s="2" t="s">
        <v>145</v>
      </c>
      <c r="BH6" s="2" t="s">
        <v>520</v>
      </c>
      <c r="BI6" s="2">
        <v>2012</v>
      </c>
      <c r="BJ6" s="2" t="s">
        <v>159</v>
      </c>
      <c r="BK6" s="2" t="s">
        <v>426</v>
      </c>
      <c r="BL6" s="2">
        <v>1482</v>
      </c>
      <c r="BM6" s="2">
        <v>2000</v>
      </c>
      <c r="BN6" s="2">
        <v>74.1</v>
      </c>
      <c r="BO6" s="2" t="s">
        <v>154</v>
      </c>
      <c r="BP6" s="2" t="s">
        <v>145</v>
      </c>
      <c r="BQ6" s="2" t="s">
        <v>521</v>
      </c>
      <c r="BR6" s="2">
        <v>2010</v>
      </c>
      <c r="BS6" s="2" t="s">
        <v>522</v>
      </c>
      <c r="BT6" s="2" t="s">
        <v>426</v>
      </c>
      <c r="BU6" s="2">
        <v>950</v>
      </c>
      <c r="BV6" s="2">
        <v>1200</v>
      </c>
      <c r="BW6" s="2">
        <v>79.17</v>
      </c>
      <c r="EB6" s="2" t="s">
        <v>233</v>
      </c>
      <c r="EC6" s="2" t="s">
        <v>523</v>
      </c>
      <c r="ED6" s="2" t="s">
        <v>523</v>
      </c>
      <c r="EE6" s="2" t="s">
        <v>524</v>
      </c>
      <c r="EF6" s="2" t="s">
        <v>525</v>
      </c>
      <c r="FH6" s="3">
        <f t="shared" si="0"/>
        <v>9.2067</v>
      </c>
      <c r="FI6" s="3">
        <f t="shared" si="1"/>
        <v>37.05</v>
      </c>
      <c r="FJ6" s="3">
        <f t="shared" si="2"/>
        <v>15.8333</v>
      </c>
      <c r="FK6" s="3">
        <f t="shared" si="3"/>
        <v>0</v>
      </c>
      <c r="FL6" s="3"/>
      <c r="FM6" s="3">
        <f t="shared" si="4"/>
        <v>62.089999999999996</v>
      </c>
    </row>
    <row r="7" spans="1:169" ht="15">
      <c r="A7" s="2">
        <v>6</v>
      </c>
      <c r="B7" s="2" t="s">
        <v>1011</v>
      </c>
      <c r="C7" s="2" t="s">
        <v>650</v>
      </c>
      <c r="D7" s="2" t="s">
        <v>1012</v>
      </c>
      <c r="E7" s="2" t="s">
        <v>740</v>
      </c>
      <c r="F7" s="2" t="s">
        <v>1013</v>
      </c>
      <c r="G7" s="2" t="s">
        <v>143</v>
      </c>
      <c r="H7" s="2" t="s">
        <v>144</v>
      </c>
      <c r="I7" s="2" t="s">
        <v>145</v>
      </c>
      <c r="J7" s="2" t="s">
        <v>145</v>
      </c>
      <c r="K7" s="2" t="s">
        <v>233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1014</v>
      </c>
      <c r="R7" s="2" t="s">
        <v>1015</v>
      </c>
      <c r="S7" s="2" t="s">
        <v>1016</v>
      </c>
      <c r="T7" s="2" t="s">
        <v>257</v>
      </c>
      <c r="U7" s="2" t="s">
        <v>257</v>
      </c>
      <c r="V7" s="2" t="s">
        <v>258</v>
      </c>
      <c r="W7" s="2" t="s">
        <v>1014</v>
      </c>
      <c r="X7" s="2" t="s">
        <v>1017</v>
      </c>
      <c r="Y7" s="2" t="s">
        <v>1016</v>
      </c>
      <c r="Z7" s="2" t="s">
        <v>257</v>
      </c>
      <c r="AA7" s="2" t="s">
        <v>257</v>
      </c>
      <c r="AB7" s="2" t="s">
        <v>258</v>
      </c>
      <c r="AC7" s="2" t="s">
        <v>1014</v>
      </c>
      <c r="AD7" s="2" t="s">
        <v>1017</v>
      </c>
      <c r="AE7" s="2" t="s">
        <v>150</v>
      </c>
      <c r="AF7" s="2" t="s">
        <v>145</v>
      </c>
      <c r="AG7" s="2" t="s">
        <v>1018</v>
      </c>
      <c r="AH7" s="2">
        <v>2010</v>
      </c>
      <c r="AI7" s="2" t="s">
        <v>1019</v>
      </c>
      <c r="AJ7" s="2" t="s">
        <v>300</v>
      </c>
      <c r="AK7" s="2">
        <v>1396</v>
      </c>
      <c r="AL7" s="2">
        <v>2700</v>
      </c>
      <c r="AM7" s="2">
        <v>51.7</v>
      </c>
      <c r="BF7" s="2" t="s">
        <v>152</v>
      </c>
      <c r="BG7" s="2" t="s">
        <v>145</v>
      </c>
      <c r="BH7" s="2" t="s">
        <v>1020</v>
      </c>
      <c r="BI7" s="2">
        <v>2013</v>
      </c>
      <c r="BJ7" s="2" t="s">
        <v>199</v>
      </c>
      <c r="BK7" s="2" t="s">
        <v>300</v>
      </c>
      <c r="BL7" s="2">
        <v>1457</v>
      </c>
      <c r="BM7" s="2">
        <v>2000</v>
      </c>
      <c r="BN7" s="2">
        <v>72.85</v>
      </c>
      <c r="BO7" s="2" t="s">
        <v>154</v>
      </c>
      <c r="BP7" s="2" t="s">
        <v>145</v>
      </c>
      <c r="BQ7" s="2" t="s">
        <v>1021</v>
      </c>
      <c r="BR7" s="2">
        <v>2011</v>
      </c>
      <c r="BS7" s="2" t="s">
        <v>1022</v>
      </c>
      <c r="BT7" s="2" t="s">
        <v>300</v>
      </c>
      <c r="BU7" s="2">
        <v>904</v>
      </c>
      <c r="BV7" s="2">
        <v>1200</v>
      </c>
      <c r="BW7" s="2">
        <v>75.33</v>
      </c>
      <c r="EB7" s="2" t="s">
        <v>233</v>
      </c>
      <c r="EC7" s="2" t="s">
        <v>257</v>
      </c>
      <c r="ED7" s="2" t="s">
        <v>257</v>
      </c>
      <c r="EE7" s="2" t="s">
        <v>1023</v>
      </c>
      <c r="EF7" s="2" t="s">
        <v>1024</v>
      </c>
      <c r="FH7" s="3">
        <f t="shared" si="0"/>
        <v>10.3407</v>
      </c>
      <c r="FI7" s="3">
        <f t="shared" si="1"/>
        <v>36.425</v>
      </c>
      <c r="FJ7" s="3">
        <f t="shared" si="2"/>
        <v>15.0667</v>
      </c>
      <c r="FK7" s="3">
        <f t="shared" si="3"/>
        <v>0</v>
      </c>
      <c r="FL7" s="3"/>
      <c r="FM7" s="3">
        <f t="shared" si="4"/>
        <v>61.83239999999999</v>
      </c>
    </row>
    <row r="8" spans="164:169" ht="15">
      <c r="FH8" s="4"/>
      <c r="FI8" s="4"/>
      <c r="FJ8" s="4"/>
      <c r="FK8" s="4"/>
      <c r="FL8" s="4"/>
      <c r="FM8" s="4"/>
    </row>
    <row r="9" spans="164:169" ht="15">
      <c r="FH9" s="4"/>
      <c r="FI9" s="4"/>
      <c r="FJ9" s="4"/>
      <c r="FK9" s="4"/>
      <c r="FL9" s="4"/>
      <c r="FM9" s="4"/>
    </row>
    <row r="10" spans="164:169" ht="15">
      <c r="FH10" s="4"/>
      <c r="FI10" s="4"/>
      <c r="FJ10" s="4"/>
      <c r="FK10" s="4"/>
      <c r="FL10" s="4"/>
      <c r="FM10" s="4"/>
    </row>
    <row r="11" spans="164:169" ht="15">
      <c r="FH11" s="4"/>
      <c r="FI11" s="4"/>
      <c r="FJ11" s="4"/>
      <c r="FK11" s="4"/>
      <c r="FL11" s="4"/>
      <c r="FM11" s="4"/>
    </row>
    <row r="12" spans="164:169" ht="15">
      <c r="FH12" s="4"/>
      <c r="FI12" s="4"/>
      <c r="FJ12" s="4"/>
      <c r="FK12" s="4"/>
      <c r="FL12" s="4"/>
      <c r="FM12" s="4"/>
    </row>
    <row r="13" spans="164:169" ht="15">
      <c r="FH13" s="4"/>
      <c r="FI13" s="4"/>
      <c r="FJ13" s="4"/>
      <c r="FK13" s="4"/>
      <c r="FL13" s="4"/>
      <c r="FM13" s="4"/>
    </row>
    <row r="14" spans="164:169" ht="15">
      <c r="FH14" s="4"/>
      <c r="FI14" s="4"/>
      <c r="FJ14" s="4"/>
      <c r="FK14" s="4"/>
      <c r="FL14" s="4"/>
      <c r="FM14" s="4"/>
    </row>
    <row r="15" spans="164:169" ht="15">
      <c r="FH15" s="4"/>
      <c r="FI15" s="4"/>
      <c r="FJ15" s="4"/>
      <c r="FK15" s="4"/>
      <c r="FL15" s="4"/>
      <c r="FM15" s="4"/>
    </row>
    <row r="16" spans="164:169" ht="15">
      <c r="FH16" s="4"/>
      <c r="FI16" s="4"/>
      <c r="FJ16" s="4"/>
      <c r="FK16" s="4"/>
      <c r="FL16" s="4"/>
      <c r="FM16" s="4"/>
    </row>
    <row r="17" spans="164:169" ht="15">
      <c r="FH17" s="4"/>
      <c r="FI17" s="4"/>
      <c r="FJ17" s="4"/>
      <c r="FK17" s="4"/>
      <c r="FL17" s="4"/>
      <c r="FM17" s="4"/>
    </row>
    <row r="18" spans="164:169" ht="15">
      <c r="FH18" s="4"/>
      <c r="FI18" s="4"/>
      <c r="FJ18" s="4"/>
      <c r="FK18" s="4"/>
      <c r="FL18" s="4"/>
      <c r="FM18" s="4"/>
    </row>
    <row r="19" spans="164:169" ht="15">
      <c r="FH19" s="4"/>
      <c r="FI19" s="4"/>
      <c r="FJ19" s="4"/>
      <c r="FK19" s="4"/>
      <c r="FL19" s="4"/>
      <c r="FM19" s="4"/>
    </row>
    <row r="20" spans="164:169" ht="15">
      <c r="FH20" s="4"/>
      <c r="FI20" s="4"/>
      <c r="FJ20" s="4"/>
      <c r="FK20" s="4"/>
      <c r="FL20" s="4"/>
      <c r="FM20" s="4"/>
    </row>
    <row r="21" spans="164:169" ht="15">
      <c r="FH21" s="4"/>
      <c r="FI21" s="4"/>
      <c r="FJ21" s="4"/>
      <c r="FK21" s="4"/>
      <c r="FL21" s="4"/>
      <c r="FM21" s="4"/>
    </row>
    <row r="22" spans="164:169" ht="15">
      <c r="FH22" s="4"/>
      <c r="FI22" s="4"/>
      <c r="FJ22" s="4"/>
      <c r="FK22" s="4"/>
      <c r="FL22" s="4"/>
      <c r="FM22" s="4"/>
    </row>
    <row r="23" spans="164:169" ht="15">
      <c r="FH23" s="4"/>
      <c r="FI23" s="4"/>
      <c r="FJ23" s="4"/>
      <c r="FK23" s="4"/>
      <c r="FL23" s="4"/>
      <c r="FM23" s="4"/>
    </row>
    <row r="24" spans="164:169" ht="15">
      <c r="FH24" s="4"/>
      <c r="FI24" s="4"/>
      <c r="FJ24" s="4"/>
      <c r="FK24" s="4"/>
      <c r="FL24" s="4"/>
      <c r="FM24" s="4"/>
    </row>
    <row r="25" spans="164:169" ht="15">
      <c r="FH25" s="4"/>
      <c r="FI25" s="4"/>
      <c r="FJ25" s="4"/>
      <c r="FK25" s="4"/>
      <c r="FL25" s="4"/>
      <c r="FM25" s="4"/>
    </row>
    <row r="26" spans="164:169" ht="15">
      <c r="FH26" s="4"/>
      <c r="FI26" s="4"/>
      <c r="FJ26" s="4"/>
      <c r="FK26" s="4"/>
      <c r="FL26" s="4"/>
      <c r="FM26" s="4"/>
    </row>
    <row r="27" spans="164:169" ht="15">
      <c r="FH27" s="4"/>
      <c r="FI27" s="4"/>
      <c r="FJ27" s="4"/>
      <c r="FK27" s="4"/>
      <c r="FL27" s="4"/>
      <c r="FM27" s="4"/>
    </row>
    <row r="28" spans="164:169" ht="15">
      <c r="FH28" s="4"/>
      <c r="FI28" s="4"/>
      <c r="FJ28" s="4"/>
      <c r="FK28" s="4"/>
      <c r="FL28" s="4"/>
      <c r="FM28" s="4"/>
    </row>
    <row r="29" spans="164:169" ht="15">
      <c r="FH29" s="4"/>
      <c r="FI29" s="4"/>
      <c r="FJ29" s="4"/>
      <c r="FK29" s="4"/>
      <c r="FL29" s="4"/>
      <c r="FM29" s="4"/>
    </row>
    <row r="30" spans="164:169" ht="15">
      <c r="FH30" s="4"/>
      <c r="FI30" s="4"/>
      <c r="FJ30" s="4"/>
      <c r="FK30" s="4"/>
      <c r="FL30" s="4"/>
      <c r="FM30" s="4"/>
    </row>
    <row r="31" spans="164:169" ht="15">
      <c r="FH31" s="4"/>
      <c r="FI31" s="4"/>
      <c r="FJ31" s="4"/>
      <c r="FK31" s="4"/>
      <c r="FL31" s="4"/>
      <c r="FM31" s="4"/>
    </row>
    <row r="32" spans="164:169" ht="15">
      <c r="FH32" s="4"/>
      <c r="FI32" s="4"/>
      <c r="FJ32" s="4"/>
      <c r="FK32" s="4"/>
      <c r="FL32" s="4"/>
      <c r="FM32" s="4"/>
    </row>
    <row r="33" spans="164:169" ht="15">
      <c r="FH33" s="4"/>
      <c r="FI33" s="4"/>
      <c r="FJ33" s="4"/>
      <c r="FK33" s="4"/>
      <c r="FL33" s="4"/>
      <c r="FM33" s="4"/>
    </row>
    <row r="34" spans="164:169" ht="15">
      <c r="FH34" s="4"/>
      <c r="FI34" s="4"/>
      <c r="FJ34" s="4"/>
      <c r="FK34" s="4"/>
      <c r="FL34" s="4"/>
      <c r="FM34" s="4"/>
    </row>
    <row r="35" spans="164:169" ht="15">
      <c r="FH35" s="4"/>
      <c r="FI35" s="4"/>
      <c r="FJ35" s="4"/>
      <c r="FK35" s="4"/>
      <c r="FL35" s="4"/>
      <c r="FM35" s="4"/>
    </row>
    <row r="36" spans="164:169" ht="15">
      <c r="FH36" s="4"/>
      <c r="FI36" s="4"/>
      <c r="FJ36" s="4"/>
      <c r="FK36" s="4"/>
      <c r="FL36" s="4"/>
      <c r="FM36" s="4"/>
    </row>
    <row r="37" spans="164:169" ht="15">
      <c r="FH37" s="4"/>
      <c r="FI37" s="4"/>
      <c r="FJ37" s="4"/>
      <c r="FK37" s="4"/>
      <c r="FL37" s="4"/>
      <c r="FM37" s="4"/>
    </row>
    <row r="38" spans="164:169" ht="15">
      <c r="FH38" s="4"/>
      <c r="FI38" s="4"/>
      <c r="FJ38" s="4"/>
      <c r="FK38" s="4"/>
      <c r="FL38" s="4"/>
      <c r="FM38" s="4"/>
    </row>
    <row r="39" spans="164:169" ht="15">
      <c r="FH39" s="4"/>
      <c r="FI39" s="4"/>
      <c r="FJ39" s="4"/>
      <c r="FK39" s="4"/>
      <c r="FL39" s="4"/>
      <c r="FM39" s="4"/>
    </row>
    <row r="40" spans="164:169" ht="15">
      <c r="FH40" s="4"/>
      <c r="FI40" s="4"/>
      <c r="FJ40" s="4"/>
      <c r="FK40" s="4"/>
      <c r="FL40" s="4"/>
      <c r="FM40" s="4"/>
    </row>
    <row r="41" spans="164:169" ht="15">
      <c r="FH41" s="4"/>
      <c r="FI41" s="4"/>
      <c r="FJ41" s="4"/>
      <c r="FK41" s="4"/>
      <c r="FL41" s="4"/>
      <c r="FM41" s="4"/>
    </row>
    <row r="42" spans="164:169" ht="15">
      <c r="FH42" s="4"/>
      <c r="FI42" s="4"/>
      <c r="FJ42" s="4"/>
      <c r="FK42" s="4"/>
      <c r="FL42" s="4"/>
      <c r="FM42" s="4"/>
    </row>
    <row r="43" spans="164:169" ht="15">
      <c r="FH43" s="4"/>
      <c r="FI43" s="4"/>
      <c r="FJ43" s="4"/>
      <c r="FK43" s="4"/>
      <c r="FL43" s="4"/>
      <c r="FM43" s="4"/>
    </row>
    <row r="44" spans="164:169" ht="15">
      <c r="FH44" s="4"/>
      <c r="FI44" s="4"/>
      <c r="FJ44" s="4"/>
      <c r="FK44" s="4"/>
      <c r="FL44" s="4"/>
      <c r="FM44" s="4"/>
    </row>
    <row r="45" spans="164:169" ht="15">
      <c r="FH45" s="4"/>
      <c r="FI45" s="4"/>
      <c r="FJ45" s="4"/>
      <c r="FK45" s="4"/>
      <c r="FL45" s="4"/>
      <c r="FM45" s="4"/>
    </row>
    <row r="46" spans="164:169" ht="15">
      <c r="FH46" s="4"/>
      <c r="FI46" s="4"/>
      <c r="FJ46" s="4"/>
      <c r="FK46" s="4"/>
      <c r="FL46" s="4"/>
      <c r="FM46" s="4"/>
    </row>
    <row r="47" spans="164:169" ht="15">
      <c r="FH47" s="4"/>
      <c r="FI47" s="4"/>
      <c r="FJ47" s="4"/>
      <c r="FK47" s="4"/>
      <c r="FL47" s="4"/>
      <c r="FM47" s="4"/>
    </row>
    <row r="48" spans="164:169" ht="15">
      <c r="FH48" s="4"/>
      <c r="FI48" s="4"/>
      <c r="FJ48" s="4"/>
      <c r="FK48" s="4"/>
      <c r="FL48" s="4"/>
      <c r="FM48" s="4"/>
    </row>
    <row r="49" spans="164:169" ht="15">
      <c r="FH49" s="4"/>
      <c r="FI49" s="4"/>
      <c r="FJ49" s="4"/>
      <c r="FK49" s="4"/>
      <c r="FL49" s="4"/>
      <c r="FM49" s="4"/>
    </row>
    <row r="50" spans="164:169" ht="15">
      <c r="FH50" s="4"/>
      <c r="FI50" s="4"/>
      <c r="FJ50" s="4"/>
      <c r="FK50" s="4"/>
      <c r="FL50" s="4"/>
      <c r="FM50" s="4"/>
    </row>
    <row r="51" spans="164:169" ht="15">
      <c r="FH51" s="4"/>
      <c r="FI51" s="4"/>
      <c r="FJ51" s="4"/>
      <c r="FK51" s="4"/>
      <c r="FL51" s="4"/>
      <c r="FM51" s="4"/>
    </row>
    <row r="52" spans="164:169" ht="15">
      <c r="FH52" s="4"/>
      <c r="FI52" s="4"/>
      <c r="FJ52" s="4"/>
      <c r="FK52" s="4"/>
      <c r="FL52" s="4"/>
      <c r="FM52" s="4"/>
    </row>
    <row r="53" spans="164:169" ht="15">
      <c r="FH53" s="4"/>
      <c r="FI53" s="4"/>
      <c r="FJ53" s="4"/>
      <c r="FK53" s="4"/>
      <c r="FL53" s="4"/>
      <c r="FM53" s="4"/>
    </row>
    <row r="54" spans="164:169" ht="15">
      <c r="FH54" s="4"/>
      <c r="FI54" s="4"/>
      <c r="FJ54" s="4"/>
      <c r="FK54" s="4"/>
      <c r="FL54" s="4"/>
      <c r="FM54" s="4"/>
    </row>
    <row r="55" spans="164:169" ht="15">
      <c r="FH55" s="4"/>
      <c r="FI55" s="4"/>
      <c r="FJ55" s="4"/>
      <c r="FK55" s="4"/>
      <c r="FL55" s="4"/>
      <c r="FM55" s="4"/>
    </row>
    <row r="56" spans="164:169" ht="15">
      <c r="FH56" s="4"/>
      <c r="FI56" s="4"/>
      <c r="FJ56" s="4"/>
      <c r="FK56" s="4"/>
      <c r="FL56" s="4"/>
      <c r="FM56" s="4"/>
    </row>
    <row r="57" spans="164:169" ht="15">
      <c r="FH57" s="4"/>
      <c r="FI57" s="4"/>
      <c r="FJ57" s="4"/>
      <c r="FK57" s="4"/>
      <c r="FL57" s="4"/>
      <c r="FM57" s="4"/>
    </row>
    <row r="58" spans="164:169" ht="15">
      <c r="FH58" s="4"/>
      <c r="FI58" s="4"/>
      <c r="FJ58" s="4"/>
      <c r="FK58" s="4"/>
      <c r="FL58" s="4"/>
      <c r="FM58" s="4"/>
    </row>
    <row r="59" spans="164:169" ht="15">
      <c r="FH59" s="4"/>
      <c r="FI59" s="4"/>
      <c r="FJ59" s="4"/>
      <c r="FK59" s="4"/>
      <c r="FL59" s="4"/>
      <c r="FM59" s="4"/>
    </row>
    <row r="60" spans="164:169" ht="15">
      <c r="FH60" s="4"/>
      <c r="FI60" s="4"/>
      <c r="FJ60" s="4"/>
      <c r="FK60" s="4"/>
      <c r="FL60" s="4"/>
      <c r="FM60" s="4"/>
    </row>
    <row r="61" spans="164:169" ht="15">
      <c r="FH61" s="4"/>
      <c r="FI61" s="4"/>
      <c r="FJ61" s="4"/>
      <c r="FK61" s="4"/>
      <c r="FL61" s="4"/>
      <c r="FM61" s="4"/>
    </row>
    <row r="62" spans="164:169" ht="15">
      <c r="FH62" s="4"/>
      <c r="FI62" s="4"/>
      <c r="FJ62" s="4"/>
      <c r="FK62" s="4"/>
      <c r="FL62" s="4"/>
      <c r="FM62" s="4"/>
    </row>
    <row r="63" spans="164:169" ht="15">
      <c r="FH63" s="4"/>
      <c r="FI63" s="4"/>
      <c r="FJ63" s="4"/>
      <c r="FK63" s="4"/>
      <c r="FL63" s="4"/>
      <c r="FM63" s="4"/>
    </row>
    <row r="64" spans="164:169" ht="15">
      <c r="FH64" s="4"/>
      <c r="FI64" s="4"/>
      <c r="FJ64" s="4"/>
      <c r="FK64" s="4"/>
      <c r="FL64" s="4"/>
      <c r="FM64" s="4"/>
    </row>
    <row r="65" spans="164:169" ht="15">
      <c r="FH65" s="4"/>
      <c r="FI65" s="4"/>
      <c r="FJ65" s="4"/>
      <c r="FK65" s="4"/>
      <c r="FL65" s="4"/>
      <c r="FM65" s="4"/>
    </row>
    <row r="66" spans="164:169" ht="15">
      <c r="FH66" s="4"/>
      <c r="FI66" s="4"/>
      <c r="FJ66" s="4"/>
      <c r="FK66" s="4"/>
      <c r="FL66" s="4"/>
      <c r="FM66" s="4"/>
    </row>
    <row r="67" spans="164:169" ht="15">
      <c r="FH67" s="4"/>
      <c r="FI67" s="4"/>
      <c r="FJ67" s="4"/>
      <c r="FK67" s="4"/>
      <c r="FL67" s="4"/>
      <c r="FM67" s="4"/>
    </row>
    <row r="68" spans="164:169" ht="15">
      <c r="FH68" s="4"/>
      <c r="FI68" s="4"/>
      <c r="FJ68" s="4"/>
      <c r="FK68" s="4"/>
      <c r="FL68" s="4"/>
      <c r="FM68" s="4"/>
    </row>
    <row r="69" spans="164:169" ht="15">
      <c r="FH69" s="4"/>
      <c r="FI69" s="4"/>
      <c r="FJ69" s="4"/>
      <c r="FK69" s="4"/>
      <c r="FL69" s="4"/>
      <c r="FM69" s="4"/>
    </row>
    <row r="70" spans="164:169" ht="15">
      <c r="FH70" s="4"/>
      <c r="FI70" s="4"/>
      <c r="FJ70" s="4"/>
      <c r="FK70" s="4"/>
      <c r="FL70" s="4"/>
      <c r="FM70" s="4"/>
    </row>
    <row r="71" spans="164:169" ht="15">
      <c r="FH71" s="4"/>
      <c r="FI71" s="4"/>
      <c r="FJ71" s="4"/>
      <c r="FK71" s="4"/>
      <c r="FL71" s="4"/>
      <c r="FM71" s="4"/>
    </row>
    <row r="72" spans="164:169" ht="15">
      <c r="FH72" s="4"/>
      <c r="FI72" s="4"/>
      <c r="FJ72" s="4"/>
      <c r="FK72" s="4"/>
      <c r="FL72" s="4"/>
      <c r="FM72" s="4"/>
    </row>
    <row r="73" spans="164:169" ht="15">
      <c r="FH73" s="4"/>
      <c r="FI73" s="4"/>
      <c r="FJ73" s="4"/>
      <c r="FK73" s="4"/>
      <c r="FL73" s="4"/>
      <c r="FM73" s="4"/>
    </row>
    <row r="74" spans="164:169" ht="15">
      <c r="FH74" s="4"/>
      <c r="FI74" s="4"/>
      <c r="FJ74" s="4"/>
      <c r="FK74" s="4"/>
      <c r="FL74" s="4"/>
      <c r="FM74" s="4"/>
    </row>
    <row r="75" spans="164:169" ht="15">
      <c r="FH75" s="4"/>
      <c r="FI75" s="4"/>
      <c r="FJ75" s="4"/>
      <c r="FK75" s="4"/>
      <c r="FL75" s="4"/>
      <c r="FM75" s="4"/>
    </row>
    <row r="76" spans="164:169" ht="15">
      <c r="FH76" s="4"/>
      <c r="FI76" s="4"/>
      <c r="FJ76" s="4"/>
      <c r="FK76" s="4"/>
      <c r="FL76" s="4"/>
      <c r="FM76" s="4"/>
    </row>
    <row r="77" spans="164:169" ht="15">
      <c r="FH77" s="4"/>
      <c r="FI77" s="4"/>
      <c r="FJ77" s="4"/>
      <c r="FK77" s="4"/>
      <c r="FL77" s="4"/>
      <c r="FM77" s="4"/>
    </row>
    <row r="78" spans="164:169" ht="15">
      <c r="FH78" s="4"/>
      <c r="FI78" s="4"/>
      <c r="FJ78" s="4"/>
      <c r="FK78" s="4"/>
      <c r="FL78" s="4"/>
      <c r="FM78" s="4"/>
    </row>
    <row r="79" spans="164:169" ht="15">
      <c r="FH79" s="4"/>
      <c r="FI79" s="4"/>
      <c r="FJ79" s="4"/>
      <c r="FK79" s="4"/>
      <c r="FL79" s="4"/>
      <c r="FM79" s="4"/>
    </row>
    <row r="80" spans="164:169" ht="15">
      <c r="FH80" s="4"/>
      <c r="FI80" s="4"/>
      <c r="FJ80" s="4"/>
      <c r="FK80" s="4"/>
      <c r="FL80" s="4"/>
      <c r="FM80" s="4"/>
    </row>
    <row r="81" spans="164:169" ht="15">
      <c r="FH81" s="4"/>
      <c r="FI81" s="4"/>
      <c r="FJ81" s="4"/>
      <c r="FK81" s="4"/>
      <c r="FL81" s="4"/>
      <c r="FM81" s="4"/>
    </row>
    <row r="82" spans="164:169" ht="15">
      <c r="FH82" s="4"/>
      <c r="FI82" s="4"/>
      <c r="FJ82" s="4"/>
      <c r="FK82" s="4"/>
      <c r="FL82" s="4"/>
      <c r="FM82" s="4"/>
    </row>
    <row r="83" spans="164:169" ht="15">
      <c r="FH83" s="4"/>
      <c r="FI83" s="4"/>
      <c r="FJ83" s="4"/>
      <c r="FK83" s="4"/>
      <c r="FL83" s="4"/>
      <c r="FM83" s="4"/>
    </row>
    <row r="84" spans="164:169" ht="15">
      <c r="FH84" s="4"/>
      <c r="FI84" s="4"/>
      <c r="FJ84" s="4"/>
      <c r="FK84" s="4"/>
      <c r="FL84" s="4"/>
      <c r="FM84" s="4"/>
    </row>
    <row r="85" spans="164:169" ht="15">
      <c r="FH85" s="4"/>
      <c r="FI85" s="4"/>
      <c r="FJ85" s="4"/>
      <c r="FK85" s="4"/>
      <c r="FL85" s="4"/>
      <c r="FM85" s="4"/>
    </row>
    <row r="86" spans="164:169" ht="15">
      <c r="FH86" s="4"/>
      <c r="FI86" s="4"/>
      <c r="FJ86" s="4"/>
      <c r="FK86" s="4"/>
      <c r="FL86" s="4"/>
      <c r="FM86" s="4"/>
    </row>
    <row r="87" spans="164:169" ht="15">
      <c r="FH87" s="4"/>
      <c r="FI87" s="4"/>
      <c r="FJ87" s="4"/>
      <c r="FK87" s="4"/>
      <c r="FL87" s="4"/>
      <c r="FM87" s="4"/>
    </row>
    <row r="88" spans="164:169" ht="15">
      <c r="FH88" s="4"/>
      <c r="FI88" s="4"/>
      <c r="FJ88" s="4"/>
      <c r="FK88" s="4"/>
      <c r="FL88" s="4"/>
      <c r="FM88" s="4"/>
    </row>
    <row r="89" spans="164:169" ht="15">
      <c r="FH89" s="4"/>
      <c r="FI89" s="4"/>
      <c r="FJ89" s="4"/>
      <c r="FK89" s="4"/>
      <c r="FL89" s="4"/>
      <c r="FM89" s="4"/>
    </row>
    <row r="90" spans="164:169" ht="15">
      <c r="FH90" s="4"/>
      <c r="FI90" s="4"/>
      <c r="FJ90" s="4"/>
      <c r="FK90" s="4"/>
      <c r="FL90" s="4"/>
      <c r="FM90" s="4"/>
    </row>
    <row r="91" spans="164:169" ht="15">
      <c r="FH91" s="4"/>
      <c r="FI91" s="4"/>
      <c r="FJ91" s="4"/>
      <c r="FK91" s="4"/>
      <c r="FL91" s="4"/>
      <c r="FM91" s="4"/>
    </row>
    <row r="92" spans="164:169" ht="15">
      <c r="FH92" s="4"/>
      <c r="FI92" s="4"/>
      <c r="FJ92" s="4"/>
      <c r="FK92" s="4"/>
      <c r="FL92" s="4"/>
      <c r="FM92" s="4"/>
    </row>
    <row r="93" spans="164:169" ht="15">
      <c r="FH93" s="4"/>
      <c r="FI93" s="4"/>
      <c r="FJ93" s="4"/>
      <c r="FK93" s="4"/>
      <c r="FL93" s="4"/>
      <c r="FM93" s="4"/>
    </row>
    <row r="94" spans="164:169" ht="15">
      <c r="FH94" s="4"/>
      <c r="FI94" s="4"/>
      <c r="FJ94" s="4"/>
      <c r="FK94" s="4"/>
      <c r="FL94" s="4"/>
      <c r="FM94" s="4"/>
    </row>
    <row r="95" spans="164:169" ht="15">
      <c r="FH95" s="4"/>
      <c r="FI95" s="4"/>
      <c r="FJ95" s="4"/>
      <c r="FK95" s="4"/>
      <c r="FL95" s="4"/>
      <c r="FM95" s="4"/>
    </row>
    <row r="96" spans="164:169" ht="15">
      <c r="FH96" s="4"/>
      <c r="FI96" s="4"/>
      <c r="FJ96" s="4"/>
      <c r="FK96" s="4"/>
      <c r="FL96" s="4"/>
      <c r="FM96" s="4"/>
    </row>
    <row r="97" spans="164:169" ht="15">
      <c r="FH97" s="4"/>
      <c r="FI97" s="4"/>
      <c r="FJ97" s="4"/>
      <c r="FK97" s="4"/>
      <c r="FL97" s="4"/>
      <c r="FM97" s="4"/>
    </row>
    <row r="98" spans="164:169" ht="15">
      <c r="FH98" s="4"/>
      <c r="FI98" s="4"/>
      <c r="FJ98" s="4"/>
      <c r="FK98" s="4"/>
      <c r="FL98" s="4"/>
      <c r="FM98" s="4"/>
    </row>
    <row r="99" spans="164:169" ht="15">
      <c r="FH99" s="4"/>
      <c r="FI99" s="4"/>
      <c r="FJ99" s="4"/>
      <c r="FK99" s="4"/>
      <c r="FL99" s="4"/>
      <c r="FM99" s="4"/>
    </row>
    <row r="100" spans="164:169" ht="15">
      <c r="FH100" s="4"/>
      <c r="FI100" s="4"/>
      <c r="FJ100" s="4"/>
      <c r="FK100" s="4"/>
      <c r="FL100" s="4"/>
      <c r="FM100" s="4"/>
    </row>
    <row r="101" spans="164:169" ht="15">
      <c r="FH101" s="4"/>
      <c r="FI101" s="4"/>
      <c r="FJ101" s="4"/>
      <c r="FK101" s="4"/>
      <c r="FL101" s="4"/>
      <c r="FM101" s="4"/>
    </row>
    <row r="102" spans="164:169" ht="15">
      <c r="FH102" s="4"/>
      <c r="FI102" s="4"/>
      <c r="FJ102" s="4"/>
      <c r="FK102" s="4"/>
      <c r="FL102" s="4"/>
      <c r="FM102" s="4"/>
    </row>
    <row r="103" spans="164:169" ht="15">
      <c r="FH103" s="4"/>
      <c r="FI103" s="4"/>
      <c r="FJ103" s="4"/>
      <c r="FK103" s="4"/>
      <c r="FL103" s="4"/>
      <c r="FM103" s="4"/>
    </row>
    <row r="104" spans="164:169" ht="15">
      <c r="FH104" s="4"/>
      <c r="FI104" s="4"/>
      <c r="FJ104" s="4"/>
      <c r="FK104" s="4"/>
      <c r="FL104" s="4"/>
      <c r="FM104" s="4"/>
    </row>
    <row r="105" spans="164:169" ht="15">
      <c r="FH105" s="4"/>
      <c r="FI105" s="4"/>
      <c r="FJ105" s="4"/>
      <c r="FK105" s="4"/>
      <c r="FL105" s="4"/>
      <c r="FM105" s="4"/>
    </row>
    <row r="106" spans="164:169" ht="15">
      <c r="FH106" s="4"/>
      <c r="FI106" s="4"/>
      <c r="FJ106" s="4"/>
      <c r="FK106" s="4"/>
      <c r="FL106" s="4"/>
      <c r="FM106" s="4"/>
    </row>
    <row r="107" spans="164:169" ht="15">
      <c r="FH107" s="4"/>
      <c r="FI107" s="4"/>
      <c r="FJ107" s="4"/>
      <c r="FK107" s="4"/>
      <c r="FL107" s="4"/>
      <c r="FM107" s="4"/>
    </row>
    <row r="108" spans="164:169" ht="15">
      <c r="FH108" s="4"/>
      <c r="FI108" s="4"/>
      <c r="FJ108" s="4"/>
      <c r="FK108" s="4"/>
      <c r="FL108" s="4"/>
      <c r="FM108" s="4"/>
    </row>
    <row r="109" spans="164:169" ht="15">
      <c r="FH109" s="4"/>
      <c r="FI109" s="4"/>
      <c r="FJ109" s="4"/>
      <c r="FK109" s="4"/>
      <c r="FL109" s="4"/>
      <c r="FM109" s="4"/>
    </row>
    <row r="110" spans="164:169" ht="15">
      <c r="FH110" s="4"/>
      <c r="FI110" s="4"/>
      <c r="FJ110" s="4"/>
      <c r="FK110" s="4"/>
      <c r="FL110" s="4"/>
      <c r="FM110" s="4"/>
    </row>
    <row r="111" spans="164:169" ht="15">
      <c r="FH111" s="4"/>
      <c r="FI111" s="4"/>
      <c r="FJ111" s="4"/>
      <c r="FK111" s="4"/>
      <c r="FL111" s="4"/>
      <c r="FM111" s="4"/>
    </row>
    <row r="112" spans="164:169" ht="15">
      <c r="FH112" s="4"/>
      <c r="FI112" s="4"/>
      <c r="FJ112" s="4"/>
      <c r="FK112" s="4"/>
      <c r="FL112" s="4"/>
      <c r="FM112" s="4"/>
    </row>
    <row r="113" spans="164:169" ht="15">
      <c r="FH113" s="4"/>
      <c r="FI113" s="4"/>
      <c r="FJ113" s="4"/>
      <c r="FK113" s="4"/>
      <c r="FL113" s="4"/>
      <c r="FM113" s="4"/>
    </row>
    <row r="114" spans="164:169" ht="15">
      <c r="FH114" s="4"/>
      <c r="FI114" s="4"/>
      <c r="FJ114" s="4"/>
      <c r="FK114" s="4"/>
      <c r="FL114" s="4"/>
      <c r="FM114" s="4"/>
    </row>
    <row r="115" spans="164:169" ht="15">
      <c r="FH115" s="4"/>
      <c r="FI115" s="4"/>
      <c r="FJ115" s="4"/>
      <c r="FK115" s="4"/>
      <c r="FL115" s="4"/>
      <c r="FM115" s="4"/>
    </row>
    <row r="116" spans="164:169" ht="15">
      <c r="FH116" s="4"/>
      <c r="FI116" s="4"/>
      <c r="FJ116" s="4"/>
      <c r="FK116" s="4"/>
      <c r="FL116" s="4"/>
      <c r="FM116" s="4"/>
    </row>
    <row r="117" spans="164:169" ht="15">
      <c r="FH117" s="4"/>
      <c r="FI117" s="4"/>
      <c r="FJ117" s="4"/>
      <c r="FK117" s="4"/>
      <c r="FL117" s="4"/>
      <c r="FM117" s="4"/>
    </row>
    <row r="118" spans="164:169" ht="15">
      <c r="FH118" s="4"/>
      <c r="FI118" s="4"/>
      <c r="FJ118" s="4"/>
      <c r="FK118" s="4"/>
      <c r="FL118" s="4"/>
      <c r="FM118" s="4"/>
    </row>
    <row r="119" spans="164:169" ht="15">
      <c r="FH119" s="4"/>
      <c r="FI119" s="4"/>
      <c r="FJ119" s="4"/>
      <c r="FK119" s="4"/>
      <c r="FL119" s="4"/>
      <c r="FM119" s="4"/>
    </row>
    <row r="120" spans="164:169" ht="15">
      <c r="FH120" s="4"/>
      <c r="FI120" s="4"/>
      <c r="FJ120" s="4"/>
      <c r="FK120" s="4"/>
      <c r="FL120" s="4"/>
      <c r="FM120" s="4"/>
    </row>
    <row r="121" spans="164:169" ht="15">
      <c r="FH121" s="4"/>
      <c r="FI121" s="4"/>
      <c r="FJ121" s="4"/>
      <c r="FK121" s="4"/>
      <c r="FL121" s="4"/>
      <c r="FM121" s="4"/>
    </row>
    <row r="122" spans="164:169" ht="15">
      <c r="FH122" s="4"/>
      <c r="FI122" s="4"/>
      <c r="FJ122" s="4"/>
      <c r="FK122" s="4"/>
      <c r="FL122" s="4"/>
      <c r="FM122" s="4"/>
    </row>
    <row r="123" spans="164:169" ht="15">
      <c r="FH123" s="4"/>
      <c r="FI123" s="4"/>
      <c r="FJ123" s="4"/>
      <c r="FK123" s="4"/>
      <c r="FL123" s="4"/>
      <c r="FM123" s="4"/>
    </row>
    <row r="124" spans="164:169" ht="15">
      <c r="FH124" s="4"/>
      <c r="FI124" s="4"/>
      <c r="FJ124" s="4"/>
      <c r="FK124" s="4"/>
      <c r="FL124" s="4"/>
      <c r="FM124" s="4"/>
    </row>
    <row r="125" spans="164:169" ht="15">
      <c r="FH125" s="4"/>
      <c r="FI125" s="4"/>
      <c r="FJ125" s="4"/>
      <c r="FK125" s="4"/>
      <c r="FL125" s="4"/>
      <c r="FM125" s="4"/>
    </row>
    <row r="126" spans="164:169" ht="15">
      <c r="FH126" s="4"/>
      <c r="FI126" s="4"/>
      <c r="FJ126" s="4"/>
      <c r="FK126" s="4"/>
      <c r="FL126" s="4"/>
      <c r="FM126" s="4"/>
    </row>
    <row r="127" spans="164:169" ht="15">
      <c r="FH127" s="4"/>
      <c r="FI127" s="4"/>
      <c r="FJ127" s="4"/>
      <c r="FK127" s="4"/>
      <c r="FL127" s="4"/>
      <c r="FM127" s="4"/>
    </row>
    <row r="128" spans="164:169" ht="15">
      <c r="FH128" s="4"/>
      <c r="FI128" s="4"/>
      <c r="FJ128" s="4"/>
      <c r="FK128" s="4"/>
      <c r="FL128" s="4"/>
      <c r="FM128" s="4"/>
    </row>
    <row r="129" spans="164:169" ht="15">
      <c r="FH129" s="4"/>
      <c r="FI129" s="4"/>
      <c r="FJ129" s="4"/>
      <c r="FK129" s="4"/>
      <c r="FL129" s="4"/>
      <c r="FM129" s="4"/>
    </row>
    <row r="130" spans="164:169" ht="15">
      <c r="FH130" s="4"/>
      <c r="FI130" s="4"/>
      <c r="FJ130" s="4"/>
      <c r="FK130" s="4"/>
      <c r="FL130" s="4"/>
      <c r="FM130" s="4"/>
    </row>
    <row r="131" spans="164:169" ht="15">
      <c r="FH131" s="4"/>
      <c r="FI131" s="4"/>
      <c r="FJ131" s="4"/>
      <c r="FK131" s="4"/>
      <c r="FL131" s="4"/>
      <c r="FM131" s="4"/>
    </row>
    <row r="132" spans="164:169" ht="15">
      <c r="FH132" s="4"/>
      <c r="FI132" s="4"/>
      <c r="FJ132" s="4"/>
      <c r="FK132" s="4"/>
      <c r="FL132" s="4"/>
      <c r="FM132" s="4"/>
    </row>
    <row r="133" spans="164:169" ht="15">
      <c r="FH133" s="4"/>
      <c r="FI133" s="4"/>
      <c r="FJ133" s="4"/>
      <c r="FK133" s="4"/>
      <c r="FL133" s="4"/>
      <c r="FM133" s="4"/>
    </row>
    <row r="134" spans="164:169" ht="15">
      <c r="FH134" s="4"/>
      <c r="FI134" s="4"/>
      <c r="FJ134" s="4"/>
      <c r="FK134" s="4"/>
      <c r="FL134" s="4"/>
      <c r="FM134" s="4"/>
    </row>
    <row r="135" spans="164:169" ht="15">
      <c r="FH135" s="4"/>
      <c r="FI135" s="4"/>
      <c r="FJ135" s="4"/>
      <c r="FK135" s="4"/>
      <c r="FL135" s="4"/>
      <c r="FM135" s="4"/>
    </row>
    <row r="136" spans="164:169" ht="15">
      <c r="FH136" s="4"/>
      <c r="FI136" s="4"/>
      <c r="FJ136" s="4"/>
      <c r="FK136" s="4"/>
      <c r="FL136" s="4"/>
      <c r="FM136" s="4"/>
    </row>
    <row r="137" spans="164:169" ht="15">
      <c r="FH137" s="4"/>
      <c r="FI137" s="4"/>
      <c r="FJ137" s="4"/>
      <c r="FK137" s="4"/>
      <c r="FL137" s="4"/>
      <c r="FM137" s="4"/>
    </row>
    <row r="138" spans="164:169" ht="15">
      <c r="FH138" s="4"/>
      <c r="FI138" s="4"/>
      <c r="FJ138" s="4"/>
      <c r="FK138" s="4"/>
      <c r="FL138" s="4"/>
      <c r="FM138" s="4"/>
    </row>
    <row r="139" spans="164:169" ht="15">
      <c r="FH139" s="4"/>
      <c r="FI139" s="4"/>
      <c r="FJ139" s="4"/>
      <c r="FK139" s="4"/>
      <c r="FL139" s="4"/>
      <c r="FM139" s="4"/>
    </row>
    <row r="140" spans="164:169" ht="15">
      <c r="FH140" s="4"/>
      <c r="FI140" s="4"/>
      <c r="FJ140" s="4"/>
      <c r="FK140" s="4"/>
      <c r="FL140" s="4"/>
      <c r="FM140" s="4"/>
    </row>
    <row r="141" spans="164:169" ht="15">
      <c r="FH141" s="4"/>
      <c r="FI141" s="4"/>
      <c r="FJ141" s="4"/>
      <c r="FK141" s="4"/>
      <c r="FL141" s="4"/>
      <c r="FM141" s="4"/>
    </row>
    <row r="142" spans="164:169" ht="15">
      <c r="FH142" s="4"/>
      <c r="FI142" s="4"/>
      <c r="FJ142" s="4"/>
      <c r="FK142" s="4"/>
      <c r="FL142" s="4"/>
      <c r="FM142" s="4"/>
    </row>
    <row r="143" spans="164:169" ht="15">
      <c r="FH143" s="4"/>
      <c r="FI143" s="4"/>
      <c r="FJ143" s="4"/>
      <c r="FK143" s="4"/>
      <c r="FL143" s="4"/>
      <c r="FM143" s="4"/>
    </row>
    <row r="144" spans="164:169" ht="15">
      <c r="FH144" s="4"/>
      <c r="FI144" s="4"/>
      <c r="FJ144" s="4"/>
      <c r="FK144" s="4"/>
      <c r="FL144" s="4"/>
      <c r="FM144" s="4"/>
    </row>
    <row r="145" spans="164:169" ht="15">
      <c r="FH145" s="4"/>
      <c r="FI145" s="4"/>
      <c r="FJ145" s="4"/>
      <c r="FK145" s="4"/>
      <c r="FL145" s="4"/>
      <c r="FM145" s="4"/>
    </row>
    <row r="146" spans="164:169" ht="15">
      <c r="FH146" s="4"/>
      <c r="FI146" s="4"/>
      <c r="FJ146" s="4"/>
      <c r="FK146" s="4"/>
      <c r="FL146" s="4"/>
      <c r="FM146" s="4"/>
    </row>
    <row r="147" spans="164:169" ht="15">
      <c r="FH147" s="4"/>
      <c r="FI147" s="4"/>
      <c r="FJ147" s="4"/>
      <c r="FK147" s="4"/>
      <c r="FL147" s="4"/>
      <c r="FM147" s="4"/>
    </row>
    <row r="148" spans="164:169" ht="15">
      <c r="FH148" s="4"/>
      <c r="FI148" s="4"/>
      <c r="FJ148" s="4"/>
      <c r="FK148" s="4"/>
      <c r="FL148" s="4"/>
      <c r="FM148" s="4"/>
    </row>
    <row r="149" spans="164:169" ht="15">
      <c r="FH149" s="4"/>
      <c r="FI149" s="4"/>
      <c r="FJ149" s="4"/>
      <c r="FK149" s="4"/>
      <c r="FL149" s="4"/>
      <c r="FM149" s="4"/>
    </row>
    <row r="150" spans="164:169" ht="15">
      <c r="FH150" s="4"/>
      <c r="FI150" s="4"/>
      <c r="FJ150" s="4"/>
      <c r="FK150" s="4"/>
      <c r="FL150" s="4"/>
      <c r="FM150" s="4"/>
    </row>
    <row r="151" spans="164:169" ht="15">
      <c r="FH151" s="4"/>
      <c r="FI151" s="4"/>
      <c r="FJ151" s="4"/>
      <c r="FK151" s="4"/>
      <c r="FL151" s="4"/>
      <c r="FM151" s="4"/>
    </row>
    <row r="152" spans="164:169" ht="15">
      <c r="FH152" s="4"/>
      <c r="FI152" s="4"/>
      <c r="FJ152" s="4"/>
      <c r="FK152" s="4"/>
      <c r="FL152" s="4"/>
      <c r="FM152" s="4"/>
    </row>
    <row r="153" spans="164:169" ht="15">
      <c r="FH153" s="4"/>
      <c r="FI153" s="4"/>
      <c r="FJ153" s="4"/>
      <c r="FK153" s="4"/>
      <c r="FL153" s="4"/>
      <c r="FM153" s="4"/>
    </row>
    <row r="154" spans="164:169" ht="15">
      <c r="FH154" s="4"/>
      <c r="FI154" s="4"/>
      <c r="FJ154" s="4"/>
      <c r="FK154" s="4"/>
      <c r="FL154" s="4"/>
      <c r="FM154" s="4"/>
    </row>
    <row r="155" spans="164:169" ht="15">
      <c r="FH155" s="4"/>
      <c r="FI155" s="4"/>
      <c r="FJ155" s="4"/>
      <c r="FK155" s="4"/>
      <c r="FL155" s="4"/>
      <c r="FM155" s="4"/>
    </row>
    <row r="156" spans="164:169" ht="15">
      <c r="FH156" s="4"/>
      <c r="FI156" s="4"/>
      <c r="FJ156" s="4"/>
      <c r="FK156" s="4"/>
      <c r="FL156" s="4"/>
      <c r="FM156" s="4"/>
    </row>
    <row r="157" spans="164:169" ht="15">
      <c r="FH157" s="4"/>
      <c r="FI157" s="4"/>
      <c r="FJ157" s="4"/>
      <c r="FK157" s="4"/>
      <c r="FL157" s="4"/>
      <c r="FM157" s="4"/>
    </row>
    <row r="158" spans="164:169" ht="15">
      <c r="FH158" s="4"/>
      <c r="FI158" s="4"/>
      <c r="FJ158" s="4"/>
      <c r="FK158" s="4"/>
      <c r="FL158" s="4"/>
      <c r="FM158" s="4"/>
    </row>
    <row r="159" spans="164:169" ht="15">
      <c r="FH159" s="4"/>
      <c r="FI159" s="4"/>
      <c r="FJ159" s="4"/>
      <c r="FK159" s="4"/>
      <c r="FL159" s="4"/>
      <c r="FM159" s="4"/>
    </row>
    <row r="160" spans="164:169" ht="15">
      <c r="FH160" s="4"/>
      <c r="FI160" s="4"/>
      <c r="FJ160" s="4"/>
      <c r="FK160" s="4"/>
      <c r="FL160" s="4"/>
      <c r="FM160" s="4"/>
    </row>
    <row r="161" spans="164:169" ht="15">
      <c r="FH161" s="4"/>
      <c r="FI161" s="4"/>
      <c r="FJ161" s="4"/>
      <c r="FK161" s="4"/>
      <c r="FL161" s="4"/>
      <c r="FM161" s="4"/>
    </row>
    <row r="162" spans="164:169" ht="15">
      <c r="FH162" s="4"/>
      <c r="FI162" s="4"/>
      <c r="FJ162" s="4"/>
      <c r="FK162" s="4"/>
      <c r="FL162" s="4"/>
      <c r="FM162" s="4"/>
    </row>
    <row r="163" spans="164:169" ht="15">
      <c r="FH163" s="4"/>
      <c r="FI163" s="4"/>
      <c r="FJ163" s="4"/>
      <c r="FK163" s="4"/>
      <c r="FL163" s="4"/>
      <c r="FM163" s="4"/>
    </row>
    <row r="164" spans="164:169" ht="15">
      <c r="FH164" s="4"/>
      <c r="FI164" s="4"/>
      <c r="FJ164" s="4"/>
      <c r="FK164" s="4"/>
      <c r="FL164" s="4"/>
      <c r="FM164" s="4"/>
    </row>
    <row r="165" spans="164:169" ht="15">
      <c r="FH165" s="4"/>
      <c r="FI165" s="4"/>
      <c r="FJ165" s="4"/>
      <c r="FK165" s="4"/>
      <c r="FL165" s="4"/>
      <c r="FM165" s="4"/>
    </row>
    <row r="166" spans="164:169" ht="15">
      <c r="FH166" s="4"/>
      <c r="FI166" s="4"/>
      <c r="FJ166" s="4"/>
      <c r="FK166" s="4"/>
      <c r="FL166" s="4"/>
      <c r="FM166" s="4"/>
    </row>
    <row r="167" spans="164:169" ht="15">
      <c r="FH167" s="4"/>
      <c r="FI167" s="4"/>
      <c r="FJ167" s="4"/>
      <c r="FK167" s="4"/>
      <c r="FL167" s="4"/>
      <c r="FM167" s="4"/>
    </row>
    <row r="168" spans="164:169" ht="15">
      <c r="FH168" s="4"/>
      <c r="FI168" s="4"/>
      <c r="FJ168" s="4"/>
      <c r="FK168" s="4"/>
      <c r="FL168" s="4"/>
      <c r="FM168" s="4"/>
    </row>
    <row r="169" spans="164:169" ht="15">
      <c r="FH169" s="4"/>
      <c r="FI169" s="4"/>
      <c r="FJ169" s="4"/>
      <c r="FK169" s="4"/>
      <c r="FL169" s="4"/>
      <c r="FM169" s="4"/>
    </row>
    <row r="170" spans="164:169" ht="15">
      <c r="FH170" s="4"/>
      <c r="FI170" s="4"/>
      <c r="FJ170" s="4"/>
      <c r="FK170" s="4"/>
      <c r="FL170" s="4"/>
      <c r="FM170" s="4"/>
    </row>
    <row r="171" spans="164:169" ht="15">
      <c r="FH171" s="4"/>
      <c r="FI171" s="4"/>
      <c r="FJ171" s="4"/>
      <c r="FK171" s="4"/>
      <c r="FL171" s="4"/>
      <c r="FM171" s="4"/>
    </row>
    <row r="172" spans="164:169" ht="15">
      <c r="FH172" s="4"/>
      <c r="FI172" s="4"/>
      <c r="FJ172" s="4"/>
      <c r="FK172" s="4"/>
      <c r="FL172" s="4"/>
      <c r="FM172" s="4"/>
    </row>
    <row r="173" spans="164:169" ht="15">
      <c r="FH173" s="4"/>
      <c r="FI173" s="4"/>
      <c r="FJ173" s="4"/>
      <c r="FK173" s="4"/>
      <c r="FL173" s="4"/>
      <c r="FM173" s="4"/>
    </row>
    <row r="174" spans="164:169" ht="15">
      <c r="FH174" s="4"/>
      <c r="FI174" s="4"/>
      <c r="FJ174" s="4"/>
      <c r="FK174" s="4"/>
      <c r="FL174" s="4"/>
      <c r="FM174" s="4"/>
    </row>
    <row r="175" spans="164:169" ht="15">
      <c r="FH175" s="4"/>
      <c r="FI175" s="4"/>
      <c r="FJ175" s="4"/>
      <c r="FK175" s="4"/>
      <c r="FL175" s="4"/>
      <c r="FM175" s="4"/>
    </row>
    <row r="176" spans="164:169" ht="15">
      <c r="FH176" s="4"/>
      <c r="FI176" s="4"/>
      <c r="FJ176" s="4"/>
      <c r="FK176" s="4"/>
      <c r="FL176" s="4"/>
      <c r="FM176" s="4"/>
    </row>
    <row r="177" spans="164:169" ht="15">
      <c r="FH177" s="4"/>
      <c r="FI177" s="4"/>
      <c r="FJ177" s="4"/>
      <c r="FK177" s="4"/>
      <c r="FL177" s="4"/>
      <c r="FM177" s="4"/>
    </row>
    <row r="178" spans="164:169" ht="15">
      <c r="FH178" s="4"/>
      <c r="FI178" s="4"/>
      <c r="FJ178" s="4"/>
      <c r="FK178" s="4"/>
      <c r="FL178" s="4"/>
      <c r="FM178" s="4"/>
    </row>
    <row r="179" spans="164:169" ht="15">
      <c r="FH179" s="4"/>
      <c r="FI179" s="4"/>
      <c r="FJ179" s="4"/>
      <c r="FK179" s="4"/>
      <c r="FL179" s="4"/>
      <c r="FM179" s="4"/>
    </row>
    <row r="180" spans="164:169" ht="15">
      <c r="FH180" s="4"/>
      <c r="FI180" s="4"/>
      <c r="FJ180" s="4"/>
      <c r="FK180" s="4"/>
      <c r="FL180" s="4"/>
      <c r="FM180" s="4"/>
    </row>
    <row r="181" spans="164:169" ht="15">
      <c r="FH181" s="4"/>
      <c r="FI181" s="4"/>
      <c r="FJ181" s="4"/>
      <c r="FK181" s="4"/>
      <c r="FL181" s="4"/>
      <c r="FM181" s="4"/>
    </row>
    <row r="182" spans="164:169" ht="15">
      <c r="FH182" s="4"/>
      <c r="FI182" s="4"/>
      <c r="FJ182" s="4"/>
      <c r="FK182" s="4"/>
      <c r="FL182" s="4"/>
      <c r="FM182" s="4"/>
    </row>
    <row r="183" spans="164:169" ht="15">
      <c r="FH183" s="4"/>
      <c r="FI183" s="4"/>
      <c r="FJ183" s="4"/>
      <c r="FK183" s="4"/>
      <c r="FL183" s="4"/>
      <c r="FM183" s="4"/>
    </row>
    <row r="184" spans="164:169" ht="15">
      <c r="FH184" s="4"/>
      <c r="FI184" s="4"/>
      <c r="FJ184" s="4"/>
      <c r="FK184" s="4"/>
      <c r="FL184" s="4"/>
      <c r="FM184" s="4"/>
    </row>
    <row r="185" spans="164:169" ht="15">
      <c r="FH185" s="4"/>
      <c r="FI185" s="4"/>
      <c r="FJ185" s="4"/>
      <c r="FK185" s="4"/>
      <c r="FL185" s="4"/>
      <c r="FM185" s="4"/>
    </row>
    <row r="186" spans="164:169" ht="15">
      <c r="FH186" s="4"/>
      <c r="FI186" s="4"/>
      <c r="FJ186" s="4"/>
      <c r="FK186" s="4"/>
      <c r="FL186" s="4"/>
      <c r="FM186" s="4"/>
    </row>
    <row r="187" spans="164:169" ht="15">
      <c r="FH187" s="4"/>
      <c r="FI187" s="4"/>
      <c r="FJ187" s="4"/>
      <c r="FK187" s="4"/>
      <c r="FL187" s="4"/>
      <c r="FM187" s="4"/>
    </row>
    <row r="188" spans="164:169" ht="15">
      <c r="FH188" s="4"/>
      <c r="FI188" s="4"/>
      <c r="FJ188" s="4"/>
      <c r="FK188" s="4"/>
      <c r="FL188" s="4"/>
      <c r="FM188" s="4"/>
    </row>
    <row r="189" spans="164:169" ht="15">
      <c r="FH189" s="4"/>
      <c r="FI189" s="4"/>
      <c r="FJ189" s="4"/>
      <c r="FK189" s="4"/>
      <c r="FL189" s="4"/>
      <c r="FM189" s="4"/>
    </row>
    <row r="190" spans="164:169" ht="15">
      <c r="FH190" s="4"/>
      <c r="FI190" s="4"/>
      <c r="FJ190" s="4"/>
      <c r="FK190" s="4"/>
      <c r="FL190" s="4"/>
      <c r="FM190" s="4"/>
    </row>
    <row r="191" spans="164:169" ht="15">
      <c r="FH191" s="4"/>
      <c r="FI191" s="4"/>
      <c r="FJ191" s="4"/>
      <c r="FK191" s="4"/>
      <c r="FL191" s="4"/>
      <c r="FM191" s="4"/>
    </row>
    <row r="192" spans="164:169" ht="15">
      <c r="FH192" s="4"/>
      <c r="FI192" s="4"/>
      <c r="FJ192" s="4"/>
      <c r="FK192" s="4"/>
      <c r="FL192" s="4"/>
      <c r="FM192" s="4"/>
    </row>
    <row r="193" spans="164:169" ht="15">
      <c r="FH193" s="4"/>
      <c r="FI193" s="4"/>
      <c r="FJ193" s="4"/>
      <c r="FK193" s="4"/>
      <c r="FL193" s="4"/>
      <c r="FM193" s="4"/>
    </row>
    <row r="194" spans="164:169" ht="15">
      <c r="FH194" s="4"/>
      <c r="FI194" s="4"/>
      <c r="FJ194" s="4"/>
      <c r="FK194" s="4"/>
      <c r="FL194" s="4"/>
      <c r="FM194" s="4"/>
    </row>
    <row r="195" spans="164:169" ht="15">
      <c r="FH195" s="4"/>
      <c r="FI195" s="4"/>
      <c r="FJ195" s="4"/>
      <c r="FK195" s="4"/>
      <c r="FL195" s="4"/>
      <c r="FM195" s="4"/>
    </row>
    <row r="196" spans="164:169" ht="15">
      <c r="FH196" s="4"/>
      <c r="FI196" s="4"/>
      <c r="FJ196" s="4"/>
      <c r="FK196" s="4"/>
      <c r="FL196" s="4"/>
      <c r="FM196" s="4"/>
    </row>
    <row r="197" spans="164:169" ht="15">
      <c r="FH197" s="4"/>
      <c r="FI197" s="4"/>
      <c r="FJ197" s="4"/>
      <c r="FK197" s="4"/>
      <c r="FL197" s="4"/>
      <c r="FM197" s="4"/>
    </row>
    <row r="198" spans="164:169" ht="15">
      <c r="FH198" s="4"/>
      <c r="FI198" s="4"/>
      <c r="FJ198" s="4"/>
      <c r="FK198" s="4"/>
      <c r="FL198" s="4"/>
      <c r="FM198" s="4"/>
    </row>
    <row r="199" spans="164:169" ht="15">
      <c r="FH199" s="4"/>
      <c r="FI199" s="4"/>
      <c r="FJ199" s="4"/>
      <c r="FK199" s="4"/>
      <c r="FL199" s="4"/>
      <c r="FM199" s="4"/>
    </row>
    <row r="200" spans="164:169" ht="15">
      <c r="FH200" s="4"/>
      <c r="FI200" s="4"/>
      <c r="FJ200" s="4"/>
      <c r="FK200" s="4"/>
      <c r="FL200" s="4"/>
      <c r="FM200" s="4"/>
    </row>
    <row r="201" spans="164:169" ht="15">
      <c r="FH201" s="4"/>
      <c r="FI201" s="4"/>
      <c r="FJ201" s="4"/>
      <c r="FK201" s="4"/>
      <c r="FL201" s="4"/>
      <c r="FM201" s="4"/>
    </row>
    <row r="202" spans="164:169" ht="15">
      <c r="FH202" s="4"/>
      <c r="FI202" s="4"/>
      <c r="FJ202" s="4"/>
      <c r="FK202" s="4"/>
      <c r="FL202" s="4"/>
      <c r="FM202" s="4"/>
    </row>
    <row r="203" spans="164:169" ht="15">
      <c r="FH203" s="4"/>
      <c r="FI203" s="4"/>
      <c r="FJ203" s="4"/>
      <c r="FK203" s="4"/>
      <c r="FL203" s="4"/>
      <c r="FM203" s="4"/>
    </row>
    <row r="204" spans="164:169" ht="15">
      <c r="FH204" s="4"/>
      <c r="FI204" s="4"/>
      <c r="FJ204" s="4"/>
      <c r="FK204" s="4"/>
      <c r="FL204" s="4"/>
      <c r="FM204" s="4"/>
    </row>
    <row r="205" spans="164:169" ht="15">
      <c r="FH205" s="4"/>
      <c r="FI205" s="4"/>
      <c r="FJ205" s="4"/>
      <c r="FK205" s="4"/>
      <c r="FL205" s="4"/>
      <c r="FM205" s="4"/>
    </row>
    <row r="206" spans="164:169" ht="15">
      <c r="FH206" s="4"/>
      <c r="FI206" s="4"/>
      <c r="FJ206" s="4"/>
      <c r="FK206" s="4"/>
      <c r="FL206" s="4"/>
      <c r="FM206" s="4"/>
    </row>
    <row r="207" spans="164:169" ht="15">
      <c r="FH207" s="4"/>
      <c r="FI207" s="4"/>
      <c r="FJ207" s="4"/>
      <c r="FK207" s="4"/>
      <c r="FL207" s="4"/>
      <c r="FM207" s="4"/>
    </row>
    <row r="208" spans="164:169" ht="15">
      <c r="FH208" s="4"/>
      <c r="FI208" s="4"/>
      <c r="FJ208" s="4"/>
      <c r="FK208" s="4"/>
      <c r="FL208" s="4"/>
      <c r="FM208" s="4"/>
    </row>
    <row r="209" spans="164:169" ht="15">
      <c r="FH209" s="4"/>
      <c r="FI209" s="4"/>
      <c r="FJ209" s="4"/>
      <c r="FK209" s="4"/>
      <c r="FL209" s="4"/>
      <c r="FM209" s="4"/>
    </row>
    <row r="210" spans="164:169" ht="15">
      <c r="FH210" s="4"/>
      <c r="FI210" s="4"/>
      <c r="FJ210" s="4"/>
      <c r="FK210" s="4"/>
      <c r="FL210" s="4"/>
      <c r="FM210" s="4"/>
    </row>
    <row r="211" spans="164:169" ht="15">
      <c r="FH211" s="4"/>
      <c r="FI211" s="4"/>
      <c r="FJ211" s="4"/>
      <c r="FK211" s="4"/>
      <c r="FL211" s="4"/>
      <c r="FM211" s="4"/>
    </row>
    <row r="212" spans="164:169" ht="15">
      <c r="FH212" s="4"/>
      <c r="FI212" s="4"/>
      <c r="FJ212" s="4"/>
      <c r="FK212" s="4"/>
      <c r="FL212" s="4"/>
      <c r="FM212" s="4"/>
    </row>
    <row r="213" spans="164:169" ht="15">
      <c r="FH213" s="4"/>
      <c r="FI213" s="4"/>
      <c r="FJ213" s="4"/>
      <c r="FK213" s="4"/>
      <c r="FL213" s="4"/>
      <c r="FM213" s="4"/>
    </row>
    <row r="214" spans="164:169" ht="15">
      <c r="FH214" s="4"/>
      <c r="FI214" s="4"/>
      <c r="FJ214" s="4"/>
      <c r="FK214" s="4"/>
      <c r="FL214" s="4"/>
      <c r="FM214" s="4"/>
    </row>
    <row r="215" spans="164:169" ht="15">
      <c r="FH215" s="4"/>
      <c r="FI215" s="4"/>
      <c r="FJ215" s="4"/>
      <c r="FK215" s="4"/>
      <c r="FL215" s="4"/>
      <c r="FM215" s="4"/>
    </row>
    <row r="216" spans="164:169" ht="15">
      <c r="FH216" s="4"/>
      <c r="FI216" s="4"/>
      <c r="FJ216" s="4"/>
      <c r="FK216" s="4"/>
      <c r="FL216" s="4"/>
      <c r="FM216" s="4"/>
    </row>
    <row r="217" spans="164:169" ht="15">
      <c r="FH217" s="4"/>
      <c r="FI217" s="4"/>
      <c r="FJ217" s="4"/>
      <c r="FK217" s="4"/>
      <c r="FL217" s="4"/>
      <c r="FM217" s="4"/>
    </row>
    <row r="218" spans="164:169" ht="15">
      <c r="FH218" s="4"/>
      <c r="FI218" s="4"/>
      <c r="FJ218" s="4"/>
      <c r="FK218" s="4"/>
      <c r="FL218" s="4"/>
      <c r="FM218" s="4"/>
    </row>
    <row r="219" spans="164:169" ht="15">
      <c r="FH219" s="4"/>
      <c r="FI219" s="4"/>
      <c r="FJ219" s="4"/>
      <c r="FK219" s="4"/>
      <c r="FL219" s="4"/>
      <c r="FM219" s="4"/>
    </row>
    <row r="220" spans="164:169" ht="15">
      <c r="FH220" s="4"/>
      <c r="FI220" s="4"/>
      <c r="FJ220" s="4"/>
      <c r="FK220" s="4"/>
      <c r="FL220" s="4"/>
      <c r="FM220" s="4"/>
    </row>
    <row r="221" spans="164:169" ht="15">
      <c r="FH221" s="4"/>
      <c r="FI221" s="4"/>
      <c r="FJ221" s="4"/>
      <c r="FK221" s="4"/>
      <c r="FL221" s="4"/>
      <c r="FM221" s="4"/>
    </row>
    <row r="222" spans="164:169" ht="15">
      <c r="FH222" s="4"/>
      <c r="FI222" s="4"/>
      <c r="FJ222" s="4"/>
      <c r="FK222" s="4"/>
      <c r="FL222" s="4"/>
      <c r="FM222" s="4"/>
    </row>
    <row r="223" spans="164:169" ht="15">
      <c r="FH223" s="4"/>
      <c r="FI223" s="4"/>
      <c r="FJ223" s="4"/>
      <c r="FK223" s="4"/>
      <c r="FL223" s="4"/>
      <c r="FM223" s="4"/>
    </row>
    <row r="224" spans="164:169" ht="15">
      <c r="FH224" s="4"/>
      <c r="FI224" s="4"/>
      <c r="FJ224" s="4"/>
      <c r="FK224" s="4"/>
      <c r="FL224" s="4"/>
      <c r="FM224" s="4"/>
    </row>
    <row r="225" spans="164:169" ht="15">
      <c r="FH225" s="4"/>
      <c r="FI225" s="4"/>
      <c r="FJ225" s="4"/>
      <c r="FK225" s="4"/>
      <c r="FL225" s="4"/>
      <c r="FM225" s="4"/>
    </row>
    <row r="226" spans="164:169" ht="15">
      <c r="FH226" s="4"/>
      <c r="FI226" s="4"/>
      <c r="FJ226" s="4"/>
      <c r="FK226" s="4"/>
      <c r="FL226" s="4"/>
      <c r="FM226" s="4"/>
    </row>
    <row r="227" spans="164:169" ht="15">
      <c r="FH227" s="4"/>
      <c r="FI227" s="4"/>
      <c r="FJ227" s="4"/>
      <c r="FK227" s="4"/>
      <c r="FL227" s="4"/>
      <c r="FM227" s="4"/>
    </row>
    <row r="228" spans="164:169" ht="15">
      <c r="FH228" s="4"/>
      <c r="FI228" s="4"/>
      <c r="FJ228" s="4"/>
      <c r="FK228" s="4"/>
      <c r="FL228" s="4"/>
      <c r="FM228" s="4"/>
    </row>
    <row r="229" spans="164:169" ht="15">
      <c r="FH229" s="4"/>
      <c r="FI229" s="4"/>
      <c r="FJ229" s="4"/>
      <c r="FK229" s="4"/>
      <c r="FL229" s="4"/>
      <c r="FM229" s="4"/>
    </row>
    <row r="230" spans="164:169" ht="15">
      <c r="FH230" s="4"/>
      <c r="FI230" s="4"/>
      <c r="FJ230" s="4"/>
      <c r="FK230" s="4"/>
      <c r="FL230" s="4"/>
      <c r="FM230" s="4"/>
    </row>
    <row r="231" spans="164:169" ht="15">
      <c r="FH231" s="4"/>
      <c r="FI231" s="4"/>
      <c r="FJ231" s="4"/>
      <c r="FK231" s="4"/>
      <c r="FL231" s="4"/>
      <c r="FM231" s="4"/>
    </row>
    <row r="232" spans="164:169" ht="15">
      <c r="FH232" s="4"/>
      <c r="FI232" s="4"/>
      <c r="FJ232" s="4"/>
      <c r="FK232" s="4"/>
      <c r="FL232" s="4"/>
      <c r="FM232" s="4"/>
    </row>
    <row r="233" spans="164:169" ht="15">
      <c r="FH233" s="4"/>
      <c r="FI233" s="4"/>
      <c r="FJ233" s="4"/>
      <c r="FK233" s="4"/>
      <c r="FL233" s="4"/>
      <c r="FM233" s="4"/>
    </row>
    <row r="234" spans="164:169" ht="15">
      <c r="FH234" s="4"/>
      <c r="FI234" s="4"/>
      <c r="FJ234" s="4"/>
      <c r="FK234" s="4"/>
      <c r="FL234" s="4"/>
      <c r="FM234" s="4"/>
    </row>
    <row r="235" spans="164:169" ht="15">
      <c r="FH235" s="4"/>
      <c r="FI235" s="4"/>
      <c r="FJ235" s="4"/>
      <c r="FK235" s="4"/>
      <c r="FL235" s="4"/>
      <c r="FM235" s="4"/>
    </row>
    <row r="236" spans="164:169" ht="15">
      <c r="FH236" s="4"/>
      <c r="FI236" s="4"/>
      <c r="FJ236" s="4"/>
      <c r="FK236" s="4"/>
      <c r="FL236" s="4"/>
      <c r="FM236" s="4"/>
    </row>
    <row r="237" spans="164:169" ht="15">
      <c r="FH237" s="4"/>
      <c r="FI237" s="4"/>
      <c r="FJ237" s="4"/>
      <c r="FK237" s="4"/>
      <c r="FL237" s="4"/>
      <c r="FM237" s="4"/>
    </row>
    <row r="238" spans="164:169" ht="15">
      <c r="FH238" s="4"/>
      <c r="FI238" s="4"/>
      <c r="FJ238" s="4"/>
      <c r="FK238" s="4"/>
      <c r="FL238" s="4"/>
      <c r="FM238" s="4"/>
    </row>
    <row r="239" spans="164:169" ht="15">
      <c r="FH239" s="4"/>
      <c r="FI239" s="4"/>
      <c r="FJ239" s="4"/>
      <c r="FK239" s="4"/>
      <c r="FL239" s="4"/>
      <c r="FM239" s="4"/>
    </row>
    <row r="240" spans="164:169" ht="15">
      <c r="FH240" s="4"/>
      <c r="FI240" s="4"/>
      <c r="FJ240" s="4"/>
      <c r="FK240" s="4"/>
      <c r="FL240" s="4"/>
      <c r="FM240" s="4"/>
    </row>
    <row r="241" spans="164:169" ht="15">
      <c r="FH241" s="4"/>
      <c r="FI241" s="4"/>
      <c r="FJ241" s="4"/>
      <c r="FK241" s="4"/>
      <c r="FL241" s="4"/>
      <c r="FM241" s="4"/>
    </row>
    <row r="242" spans="164:169" ht="15">
      <c r="FH242" s="4"/>
      <c r="FI242" s="4"/>
      <c r="FJ242" s="4"/>
      <c r="FK242" s="4"/>
      <c r="FL242" s="4"/>
      <c r="FM242" s="4"/>
    </row>
    <row r="243" spans="164:169" ht="15">
      <c r="FH243" s="4"/>
      <c r="FI243" s="4"/>
      <c r="FJ243" s="4"/>
      <c r="FK243" s="4"/>
      <c r="FL243" s="4"/>
      <c r="FM243" s="4"/>
    </row>
    <row r="244" spans="164:169" ht="15">
      <c r="FH244" s="4"/>
      <c r="FI244" s="4"/>
      <c r="FJ244" s="4"/>
      <c r="FK244" s="4"/>
      <c r="FL244" s="4"/>
      <c r="FM244" s="4"/>
    </row>
    <row r="245" spans="164:169" ht="15">
      <c r="FH245" s="4"/>
      <c r="FI245" s="4"/>
      <c r="FJ245" s="4"/>
      <c r="FK245" s="4"/>
      <c r="FL245" s="4"/>
      <c r="FM245" s="4"/>
    </row>
    <row r="246" spans="164:169" ht="15">
      <c r="FH246" s="4"/>
      <c r="FI246" s="4"/>
      <c r="FJ246" s="4"/>
      <c r="FK246" s="4"/>
      <c r="FL246" s="4"/>
      <c r="FM246" s="4"/>
    </row>
    <row r="247" spans="164:169" ht="15">
      <c r="FH247" s="4"/>
      <c r="FI247" s="4"/>
      <c r="FJ247" s="4"/>
      <c r="FK247" s="4"/>
      <c r="FL247" s="4"/>
      <c r="FM247" s="4"/>
    </row>
    <row r="248" spans="164:169" ht="15">
      <c r="FH248" s="4"/>
      <c r="FI248" s="4"/>
      <c r="FJ248" s="4"/>
      <c r="FK248" s="4"/>
      <c r="FL248" s="4"/>
      <c r="FM248" s="4"/>
    </row>
    <row r="249" spans="164:169" ht="15">
      <c r="FH249" s="4"/>
      <c r="FI249" s="4"/>
      <c r="FJ249" s="4"/>
      <c r="FK249" s="4"/>
      <c r="FL249" s="4"/>
      <c r="FM249" s="4"/>
    </row>
    <row r="250" spans="164:169" ht="15">
      <c r="FH250" s="4"/>
      <c r="FI250" s="4"/>
      <c r="FJ250" s="4"/>
      <c r="FK250" s="4"/>
      <c r="FL250" s="4"/>
      <c r="FM250" s="4"/>
    </row>
    <row r="251" spans="164:169" ht="15">
      <c r="FH251" s="4"/>
      <c r="FI251" s="4"/>
      <c r="FJ251" s="4"/>
      <c r="FK251" s="4"/>
      <c r="FL251" s="4"/>
      <c r="FM251" s="4"/>
    </row>
    <row r="252" spans="164:169" ht="15">
      <c r="FH252" s="4"/>
      <c r="FI252" s="4"/>
      <c r="FJ252" s="4"/>
      <c r="FK252" s="4"/>
      <c r="FL252" s="4"/>
      <c r="FM252" s="4"/>
    </row>
    <row r="253" spans="164:169" ht="15">
      <c r="FH253" s="4"/>
      <c r="FI253" s="4"/>
      <c r="FJ253" s="4"/>
      <c r="FK253" s="4"/>
      <c r="FL253" s="4"/>
      <c r="FM253" s="4"/>
    </row>
    <row r="254" spans="164:169" ht="15">
      <c r="FH254" s="4"/>
      <c r="FI254" s="4"/>
      <c r="FJ254" s="4"/>
      <c r="FK254" s="4"/>
      <c r="FL254" s="4"/>
      <c r="FM254" s="4"/>
    </row>
    <row r="255" spans="164:169" ht="15">
      <c r="FH255" s="4"/>
      <c r="FI255" s="4"/>
      <c r="FJ255" s="4"/>
      <c r="FK255" s="4"/>
      <c r="FL255" s="4"/>
      <c r="FM255" s="4"/>
    </row>
    <row r="256" spans="164:169" ht="15">
      <c r="FH256" s="4"/>
      <c r="FI256" s="4"/>
      <c r="FJ256" s="4"/>
      <c r="FK256" s="4"/>
      <c r="FL256" s="4"/>
      <c r="FM256" s="4"/>
    </row>
    <row r="257" spans="164:169" ht="15">
      <c r="FH257" s="4"/>
      <c r="FI257" s="4"/>
      <c r="FJ257" s="4"/>
      <c r="FK257" s="4"/>
      <c r="FL257" s="4"/>
      <c r="FM257" s="4"/>
    </row>
    <row r="258" spans="164:169" ht="15">
      <c r="FH258" s="4"/>
      <c r="FI258" s="4"/>
      <c r="FJ258" s="4"/>
      <c r="FK258" s="4"/>
      <c r="FL258" s="4"/>
      <c r="FM258" s="4"/>
    </row>
    <row r="259" spans="164:169" ht="15">
      <c r="FH259" s="4"/>
      <c r="FI259" s="4"/>
      <c r="FJ259" s="4"/>
      <c r="FK259" s="4"/>
      <c r="FL259" s="4"/>
      <c r="FM259" s="4"/>
    </row>
    <row r="260" spans="164:169" ht="15">
      <c r="FH260" s="4"/>
      <c r="FI260" s="4"/>
      <c r="FJ260" s="4"/>
      <c r="FK260" s="4"/>
      <c r="FL260" s="4"/>
      <c r="FM260" s="4"/>
    </row>
    <row r="261" spans="164:169" ht="15">
      <c r="FH261" s="4"/>
      <c r="FI261" s="4"/>
      <c r="FJ261" s="4"/>
      <c r="FK261" s="4"/>
      <c r="FL261" s="4"/>
      <c r="FM261" s="4"/>
    </row>
    <row r="262" spans="164:169" ht="15">
      <c r="FH262" s="4"/>
      <c r="FI262" s="4"/>
      <c r="FJ262" s="4"/>
      <c r="FK262" s="4"/>
      <c r="FL262" s="4"/>
      <c r="FM262" s="4"/>
    </row>
    <row r="263" spans="164:169" ht="15">
      <c r="FH263" s="4"/>
      <c r="FI263" s="4"/>
      <c r="FJ263" s="4"/>
      <c r="FK263" s="4"/>
      <c r="FL263" s="4"/>
      <c r="FM263" s="4"/>
    </row>
    <row r="264" spans="164:169" ht="15">
      <c r="FH264" s="4"/>
      <c r="FI264" s="4"/>
      <c r="FJ264" s="4"/>
      <c r="FK264" s="4"/>
      <c r="FL264" s="4"/>
      <c r="FM264" s="4"/>
    </row>
    <row r="265" spans="164:169" ht="15">
      <c r="FH265" s="4"/>
      <c r="FI265" s="4"/>
      <c r="FJ265" s="4"/>
      <c r="FK265" s="4"/>
      <c r="FL265" s="4"/>
      <c r="FM265" s="4"/>
    </row>
    <row r="266" spans="164:169" ht="15">
      <c r="FH266" s="4"/>
      <c r="FI266" s="4"/>
      <c r="FJ266" s="4"/>
      <c r="FK266" s="4"/>
      <c r="FL266" s="4"/>
      <c r="FM266" s="4"/>
    </row>
    <row r="267" spans="164:169" ht="15">
      <c r="FH267" s="4"/>
      <c r="FI267" s="4"/>
      <c r="FJ267" s="4"/>
      <c r="FK267" s="4"/>
      <c r="FL267" s="4"/>
      <c r="FM267" s="4"/>
    </row>
    <row r="268" spans="164:169" ht="15">
      <c r="FH268" s="4"/>
      <c r="FI268" s="4"/>
      <c r="FJ268" s="4"/>
      <c r="FK268" s="4"/>
      <c r="FL268" s="4"/>
      <c r="FM268" s="4"/>
    </row>
    <row r="269" spans="164:169" ht="15">
      <c r="FH269" s="4"/>
      <c r="FI269" s="4"/>
      <c r="FJ269" s="4"/>
      <c r="FK269" s="4"/>
      <c r="FL269" s="4"/>
      <c r="FM269" s="4"/>
    </row>
    <row r="270" spans="164:169" ht="15">
      <c r="FH270" s="4"/>
      <c r="FI270" s="4"/>
      <c r="FJ270" s="4"/>
      <c r="FK270" s="4"/>
      <c r="FL270" s="4"/>
      <c r="FM270" s="4"/>
    </row>
    <row r="271" spans="164:169" ht="15">
      <c r="FH271" s="4"/>
      <c r="FI271" s="4"/>
      <c r="FJ271" s="4"/>
      <c r="FK271" s="4"/>
      <c r="FL271" s="4"/>
      <c r="FM271" s="4"/>
    </row>
    <row r="272" spans="164:169" ht="15">
      <c r="FH272" s="4"/>
      <c r="FI272" s="4"/>
      <c r="FJ272" s="4"/>
      <c r="FK272" s="4"/>
      <c r="FL272" s="4"/>
      <c r="FM272" s="4"/>
    </row>
    <row r="273" spans="164:169" ht="15">
      <c r="FH273" s="4"/>
      <c r="FI273" s="4"/>
      <c r="FJ273" s="4"/>
      <c r="FK273" s="4"/>
      <c r="FL273" s="4"/>
      <c r="FM273" s="4"/>
    </row>
    <row r="274" spans="164:169" ht="15">
      <c r="FH274" s="4"/>
      <c r="FI274" s="4"/>
      <c r="FJ274" s="4"/>
      <c r="FK274" s="4"/>
      <c r="FL274" s="4"/>
      <c r="FM274" s="4"/>
    </row>
    <row r="275" spans="164:169" ht="15">
      <c r="FH275" s="4"/>
      <c r="FI275" s="4"/>
      <c r="FJ275" s="4"/>
      <c r="FK275" s="4"/>
      <c r="FL275" s="4"/>
      <c r="FM275" s="4"/>
    </row>
    <row r="276" spans="164:169" ht="15">
      <c r="FH276" s="4"/>
      <c r="FI276" s="4"/>
      <c r="FJ276" s="4"/>
      <c r="FK276" s="4"/>
      <c r="FL276" s="4"/>
      <c r="FM276" s="4"/>
    </row>
    <row r="277" spans="164:169" ht="15">
      <c r="FH277" s="4"/>
      <c r="FI277" s="4"/>
      <c r="FJ277" s="4"/>
      <c r="FK277" s="4"/>
      <c r="FL277" s="4"/>
      <c r="FM277" s="4"/>
    </row>
    <row r="278" spans="164:169" ht="15">
      <c r="FH278" s="4"/>
      <c r="FI278" s="4"/>
      <c r="FJ278" s="4"/>
      <c r="FK278" s="4"/>
      <c r="FL278" s="4"/>
      <c r="FM278" s="4"/>
    </row>
    <row r="279" spans="164:169" ht="15">
      <c r="FH279" s="4"/>
      <c r="FI279" s="4"/>
      <c r="FJ279" s="4"/>
      <c r="FK279" s="4"/>
      <c r="FL279" s="4"/>
      <c r="FM279" s="4"/>
    </row>
    <row r="280" spans="164:169" ht="15">
      <c r="FH280" s="4"/>
      <c r="FI280" s="4"/>
      <c r="FJ280" s="4"/>
      <c r="FK280" s="4"/>
      <c r="FL280" s="4"/>
      <c r="FM280" s="4"/>
    </row>
    <row r="281" spans="164:169" ht="15">
      <c r="FH281" s="4"/>
      <c r="FI281" s="4"/>
      <c r="FJ281" s="4"/>
      <c r="FK281" s="4"/>
      <c r="FL281" s="4"/>
      <c r="FM281" s="4"/>
    </row>
    <row r="282" spans="164:169" ht="15">
      <c r="FH282" s="4"/>
      <c r="FI282" s="4"/>
      <c r="FJ282" s="4"/>
      <c r="FK282" s="4"/>
      <c r="FL282" s="4"/>
      <c r="FM282" s="4"/>
    </row>
    <row r="283" spans="164:169" ht="15">
      <c r="FH283" s="4"/>
      <c r="FI283" s="4"/>
      <c r="FJ283" s="4"/>
      <c r="FK283" s="4"/>
      <c r="FL283" s="4"/>
      <c r="FM283" s="4"/>
    </row>
    <row r="284" spans="164:169" ht="15">
      <c r="FH284" s="4"/>
      <c r="FI284" s="4"/>
      <c r="FJ284" s="4"/>
      <c r="FK284" s="4"/>
      <c r="FL284" s="4"/>
      <c r="FM284" s="4"/>
    </row>
    <row r="285" spans="164:169" ht="15">
      <c r="FH285" s="4"/>
      <c r="FI285" s="4"/>
      <c r="FJ285" s="4"/>
      <c r="FK285" s="4"/>
      <c r="FL285" s="4"/>
      <c r="FM285" s="4"/>
    </row>
    <row r="286" spans="164:169" ht="15">
      <c r="FH286" s="4"/>
      <c r="FI286" s="4"/>
      <c r="FJ286" s="4"/>
      <c r="FK286" s="4"/>
      <c r="FL286" s="4"/>
      <c r="FM286" s="4"/>
    </row>
    <row r="287" spans="164:169" ht="15">
      <c r="FH287" s="4"/>
      <c r="FI287" s="4"/>
      <c r="FJ287" s="4"/>
      <c r="FK287" s="4"/>
      <c r="FL287" s="4"/>
      <c r="FM287" s="4"/>
    </row>
    <row r="288" spans="164:169" ht="15">
      <c r="FH288" s="4"/>
      <c r="FI288" s="4"/>
      <c r="FJ288" s="4"/>
      <c r="FK288" s="4"/>
      <c r="FL288" s="4"/>
      <c r="FM288" s="4"/>
    </row>
    <row r="289" spans="164:169" ht="15">
      <c r="FH289" s="4"/>
      <c r="FI289" s="4"/>
      <c r="FJ289" s="4"/>
      <c r="FK289" s="4"/>
      <c r="FL289" s="4"/>
      <c r="FM289" s="4"/>
    </row>
    <row r="290" spans="164:169" ht="15">
      <c r="FH290" s="4"/>
      <c r="FI290" s="4"/>
      <c r="FJ290" s="4"/>
      <c r="FK290" s="4"/>
      <c r="FL290" s="4"/>
      <c r="FM290" s="4"/>
    </row>
    <row r="291" spans="164:169" ht="15">
      <c r="FH291" s="4"/>
      <c r="FI291" s="4"/>
      <c r="FJ291" s="4"/>
      <c r="FK291" s="4"/>
      <c r="FL291" s="4"/>
      <c r="FM291" s="4"/>
    </row>
    <row r="292" spans="164:169" ht="15">
      <c r="FH292" s="4"/>
      <c r="FI292" s="4"/>
      <c r="FJ292" s="4"/>
      <c r="FK292" s="4"/>
      <c r="FL292" s="4"/>
      <c r="FM292" s="4"/>
    </row>
    <row r="293" spans="164:169" ht="15">
      <c r="FH293" s="4"/>
      <c r="FI293" s="4"/>
      <c r="FJ293" s="4"/>
      <c r="FK293" s="4"/>
      <c r="FL293" s="4"/>
      <c r="FM293" s="4"/>
    </row>
    <row r="294" spans="164:169" ht="15">
      <c r="FH294" s="4"/>
      <c r="FI294" s="4"/>
      <c r="FJ294" s="4"/>
      <c r="FK294" s="4"/>
      <c r="FL294" s="4"/>
      <c r="FM294" s="4"/>
    </row>
    <row r="295" spans="164:169" ht="15">
      <c r="FH295" s="4"/>
      <c r="FI295" s="4"/>
      <c r="FJ295" s="4"/>
      <c r="FK295" s="4"/>
      <c r="FL295" s="4"/>
      <c r="FM295" s="4"/>
    </row>
    <row r="296" spans="164:169" ht="15">
      <c r="FH296" s="4"/>
      <c r="FI296" s="4"/>
      <c r="FJ296" s="4"/>
      <c r="FK296" s="4"/>
      <c r="FL296" s="4"/>
      <c r="FM296" s="4"/>
    </row>
    <row r="297" spans="164:169" ht="15">
      <c r="FH297" s="4"/>
      <c r="FI297" s="4"/>
      <c r="FJ297" s="4"/>
      <c r="FK297" s="4"/>
      <c r="FL297" s="4"/>
      <c r="FM297" s="4"/>
    </row>
    <row r="298" spans="164:169" ht="15">
      <c r="FH298" s="4"/>
      <c r="FI298" s="4"/>
      <c r="FJ298" s="4"/>
      <c r="FK298" s="4"/>
      <c r="FL298" s="4"/>
      <c r="FM298" s="4"/>
    </row>
    <row r="299" spans="164:169" ht="15">
      <c r="FH299" s="4"/>
      <c r="FI299" s="4"/>
      <c r="FJ299" s="4"/>
      <c r="FK299" s="4"/>
      <c r="FL299" s="4"/>
      <c r="FM299" s="4"/>
    </row>
    <row r="300" spans="164:169" ht="15">
      <c r="FH300" s="4"/>
      <c r="FI300" s="4"/>
      <c r="FJ300" s="4"/>
      <c r="FK300" s="4"/>
      <c r="FL300" s="4"/>
      <c r="FM300" s="4"/>
    </row>
    <row r="301" spans="164:169" ht="15">
      <c r="FH301" s="4"/>
      <c r="FI301" s="4"/>
      <c r="FJ301" s="4"/>
      <c r="FK301" s="4"/>
      <c r="FL301" s="4"/>
      <c r="FM301" s="4"/>
    </row>
    <row r="302" spans="164:169" ht="15">
      <c r="FH302" s="4"/>
      <c r="FI302" s="4"/>
      <c r="FJ302" s="4"/>
      <c r="FK302" s="4"/>
      <c r="FL302" s="4"/>
      <c r="FM302" s="4"/>
    </row>
    <row r="303" spans="164:169" ht="15">
      <c r="FH303" s="4"/>
      <c r="FI303" s="4"/>
      <c r="FJ303" s="4"/>
      <c r="FK303" s="4"/>
      <c r="FL303" s="4"/>
      <c r="FM303" s="4"/>
    </row>
    <row r="304" spans="164:169" ht="15">
      <c r="FH304" s="4"/>
      <c r="FI304" s="4"/>
      <c r="FJ304" s="4"/>
      <c r="FK304" s="4"/>
      <c r="FL304" s="4"/>
      <c r="FM304" s="4"/>
    </row>
    <row r="305" spans="164:169" ht="15">
      <c r="FH305" s="4"/>
      <c r="FI305" s="4"/>
      <c r="FJ305" s="4"/>
      <c r="FK305" s="4"/>
      <c r="FL305" s="4"/>
      <c r="FM305" s="4"/>
    </row>
    <row r="306" spans="164:169" ht="15">
      <c r="FH306" s="4"/>
      <c r="FI306" s="4"/>
      <c r="FJ306" s="4"/>
      <c r="FK306" s="4"/>
      <c r="FL306" s="4"/>
      <c r="FM306" s="4"/>
    </row>
    <row r="307" spans="164:169" ht="15">
      <c r="FH307" s="4"/>
      <c r="FI307" s="4"/>
      <c r="FJ307" s="4"/>
      <c r="FK307" s="4"/>
      <c r="FL307" s="4"/>
      <c r="FM307" s="4"/>
    </row>
    <row r="308" spans="164:169" ht="15">
      <c r="FH308" s="4"/>
      <c r="FI308" s="4"/>
      <c r="FJ308" s="4"/>
      <c r="FK308" s="4"/>
      <c r="FL308" s="4"/>
      <c r="FM308" s="4"/>
    </row>
    <row r="309" spans="164:169" ht="15">
      <c r="FH309" s="4"/>
      <c r="FI309" s="4"/>
      <c r="FJ309" s="4"/>
      <c r="FK309" s="4"/>
      <c r="FL309" s="4"/>
      <c r="FM309" s="4"/>
    </row>
    <row r="310" spans="164:169" ht="15">
      <c r="FH310" s="4"/>
      <c r="FI310" s="4"/>
      <c r="FJ310" s="4"/>
      <c r="FK310" s="4"/>
      <c r="FL310" s="4"/>
      <c r="FM310" s="4"/>
    </row>
    <row r="311" spans="164:169" ht="15">
      <c r="FH311" s="4"/>
      <c r="FI311" s="4"/>
      <c r="FJ311" s="4"/>
      <c r="FK311" s="4"/>
      <c r="FL311" s="4"/>
      <c r="FM311" s="4"/>
    </row>
    <row r="312" spans="164:169" ht="15">
      <c r="FH312" s="4"/>
      <c r="FI312" s="4"/>
      <c r="FJ312" s="4"/>
      <c r="FK312" s="4"/>
      <c r="FL312" s="4"/>
      <c r="FM312" s="4"/>
    </row>
    <row r="313" spans="164:169" ht="15">
      <c r="FH313" s="4"/>
      <c r="FI313" s="4"/>
      <c r="FJ313" s="4"/>
      <c r="FK313" s="4"/>
      <c r="FL313" s="4"/>
      <c r="FM313" s="4"/>
    </row>
    <row r="314" spans="164:169" ht="15">
      <c r="FH314" s="4"/>
      <c r="FI314" s="4"/>
      <c r="FJ314" s="4"/>
      <c r="FK314" s="4"/>
      <c r="FL314" s="4"/>
      <c r="FM314" s="4"/>
    </row>
    <row r="315" spans="164:169" ht="15">
      <c r="FH315" s="4"/>
      <c r="FI315" s="4"/>
      <c r="FJ315" s="4"/>
      <c r="FK315" s="4"/>
      <c r="FL315" s="4"/>
      <c r="FM315" s="4"/>
    </row>
    <row r="316" spans="164:169" ht="15">
      <c r="FH316" s="4"/>
      <c r="FI316" s="4"/>
      <c r="FJ316" s="4"/>
      <c r="FK316" s="4"/>
      <c r="FL316" s="4"/>
      <c r="FM316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78"/>
  <sheetViews>
    <sheetView zoomScalePageLayoutView="0" workbookViewId="0" topLeftCell="EQ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1.7109375" style="2" bestFit="1" customWidth="1"/>
    <col min="4" max="8" width="9.140625" style="2" customWidth="1"/>
    <col min="9" max="9" width="7.7109375" style="2" customWidth="1"/>
    <col min="10" max="10" width="9.140625" style="2" hidden="1" customWidth="1"/>
    <col min="11" max="11" width="19.421875" style="2" customWidth="1"/>
    <col min="12" max="12" width="17.8515625" style="2" customWidth="1"/>
    <col min="13" max="13" width="19.140625" style="2" customWidth="1"/>
    <col min="14" max="163" width="9.140625" style="2" customWidth="1"/>
    <col min="164" max="166" width="10.8515625" style="2" bestFit="1" customWidth="1"/>
    <col min="167" max="167" width="9.8515625" style="2" bestFit="1" customWidth="1"/>
    <col min="168" max="168" width="9.140625" style="2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1240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1241</v>
      </c>
      <c r="FI1" s="5" t="s">
        <v>1242</v>
      </c>
      <c r="FJ1" s="5" t="s">
        <v>1243</v>
      </c>
      <c r="FK1" s="5" t="s">
        <v>1244</v>
      </c>
      <c r="FL1" s="5" t="s">
        <v>1245</v>
      </c>
      <c r="FM1" s="5" t="s">
        <v>1239</v>
      </c>
    </row>
    <row r="2" spans="1:169" ht="15">
      <c r="A2" s="2">
        <v>1</v>
      </c>
      <c r="B2" s="2" t="s">
        <v>878</v>
      </c>
      <c r="C2" s="2" t="s">
        <v>638</v>
      </c>
      <c r="D2" s="2" t="s">
        <v>757</v>
      </c>
      <c r="E2" s="2" t="s">
        <v>505</v>
      </c>
      <c r="F2" s="2" t="s">
        <v>776</v>
      </c>
      <c r="G2" s="2" t="s">
        <v>155</v>
      </c>
      <c r="H2" s="2" t="s">
        <v>144</v>
      </c>
      <c r="I2" s="2" t="s">
        <v>145</v>
      </c>
      <c r="J2" s="2" t="s">
        <v>145</v>
      </c>
      <c r="K2" s="2" t="s">
        <v>222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879</v>
      </c>
      <c r="R2" s="2" t="s">
        <v>880</v>
      </c>
      <c r="S2" s="2" t="s">
        <v>881</v>
      </c>
      <c r="T2" s="2" t="s">
        <v>164</v>
      </c>
      <c r="U2" s="2" t="s">
        <v>164</v>
      </c>
      <c r="V2" s="2" t="s">
        <v>165</v>
      </c>
      <c r="W2" s="2" t="s">
        <v>879</v>
      </c>
      <c r="X2" s="2" t="s">
        <v>882</v>
      </c>
      <c r="Y2" s="2" t="s">
        <v>881</v>
      </c>
      <c r="Z2" s="2" t="s">
        <v>164</v>
      </c>
      <c r="AA2" s="2" t="s">
        <v>164</v>
      </c>
      <c r="AB2" s="2" t="s">
        <v>165</v>
      </c>
      <c r="AC2" s="2" t="s">
        <v>879</v>
      </c>
      <c r="AD2" s="2" t="s">
        <v>882</v>
      </c>
      <c r="AE2" s="2" t="s">
        <v>150</v>
      </c>
      <c r="AF2" s="2" t="s">
        <v>145</v>
      </c>
      <c r="AG2" s="2" t="s">
        <v>883</v>
      </c>
      <c r="AH2" s="2">
        <v>2010</v>
      </c>
      <c r="AI2" s="2" t="s">
        <v>884</v>
      </c>
      <c r="AJ2" s="2" t="s">
        <v>291</v>
      </c>
      <c r="AK2" s="2">
        <v>1835</v>
      </c>
      <c r="AL2" s="2">
        <v>2700</v>
      </c>
      <c r="AM2" s="2">
        <v>67.96</v>
      </c>
      <c r="BF2" s="2" t="s">
        <v>152</v>
      </c>
      <c r="BG2" s="2" t="s">
        <v>145</v>
      </c>
      <c r="BH2" s="2" t="s">
        <v>885</v>
      </c>
      <c r="BI2" s="2">
        <v>2013</v>
      </c>
      <c r="BJ2" s="2" t="s">
        <v>886</v>
      </c>
      <c r="BK2" s="2" t="s">
        <v>291</v>
      </c>
      <c r="BL2" s="2">
        <v>1610</v>
      </c>
      <c r="BM2" s="2">
        <v>2000</v>
      </c>
      <c r="BN2" s="2">
        <v>80.5</v>
      </c>
      <c r="BO2" s="2" t="s">
        <v>154</v>
      </c>
      <c r="BP2" s="2" t="s">
        <v>145</v>
      </c>
      <c r="BQ2" s="2" t="s">
        <v>887</v>
      </c>
      <c r="BR2" s="2">
        <v>2011</v>
      </c>
      <c r="BS2" s="2" t="s">
        <v>888</v>
      </c>
      <c r="BT2" s="2" t="s">
        <v>269</v>
      </c>
      <c r="BU2" s="2">
        <v>913</v>
      </c>
      <c r="BV2" s="2">
        <v>1200</v>
      </c>
      <c r="BW2" s="2">
        <v>76.08</v>
      </c>
      <c r="EB2" s="2" t="s">
        <v>222</v>
      </c>
      <c r="EC2" s="2" t="s">
        <v>425</v>
      </c>
      <c r="ED2" s="2" t="s">
        <v>889</v>
      </c>
      <c r="EE2" s="2" t="s">
        <v>890</v>
      </c>
      <c r="EF2" s="2" t="s">
        <v>891</v>
      </c>
      <c r="FH2" s="3">
        <f aca="true" t="shared" si="0" ref="FH2:FH10">_xlfn.IFERROR(ROUND((AK2/AL2*20),4),0)</f>
        <v>13.5926</v>
      </c>
      <c r="FI2" s="3">
        <f aca="true" t="shared" si="1" ref="FI2:FI10">_xlfn.IFERROR(ROUND((BL2/BM2*50),4),0)</f>
        <v>40.25</v>
      </c>
      <c r="FJ2" s="3">
        <f aca="true" t="shared" si="2" ref="FJ2:FJ10">_xlfn.IFERROR(ROUND((BU2/BV2*20),4),0)</f>
        <v>15.2167</v>
      </c>
      <c r="FK2" s="3">
        <f aca="true" t="shared" si="3" ref="FK2:FK10">_xlfn.IFERROR(ROUND((DE2/DF2*5),4),0)</f>
        <v>0</v>
      </c>
      <c r="FL2" s="3"/>
      <c r="FM2" s="3">
        <f aca="true" t="shared" si="4" ref="FM2:FM10">SUM(FH2:FL2)</f>
        <v>69.0593</v>
      </c>
    </row>
    <row r="3" spans="1:169" ht="15">
      <c r="A3" s="2">
        <v>2</v>
      </c>
      <c r="B3" s="2" t="s">
        <v>1198</v>
      </c>
      <c r="C3" s="2" t="s">
        <v>996</v>
      </c>
      <c r="D3" s="2" t="s">
        <v>1199</v>
      </c>
      <c r="E3" s="2" t="s">
        <v>810</v>
      </c>
      <c r="F3" s="2" t="s">
        <v>1200</v>
      </c>
      <c r="G3" s="2" t="s">
        <v>143</v>
      </c>
      <c r="H3" s="2" t="s">
        <v>144</v>
      </c>
      <c r="I3" s="2" t="s">
        <v>145</v>
      </c>
      <c r="J3" s="2" t="s">
        <v>145</v>
      </c>
      <c r="K3" s="2" t="s">
        <v>222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1201</v>
      </c>
      <c r="R3" s="2" t="s">
        <v>1202</v>
      </c>
      <c r="S3" s="2" t="s">
        <v>1203</v>
      </c>
      <c r="T3" s="2" t="s">
        <v>811</v>
      </c>
      <c r="U3" s="2" t="s">
        <v>307</v>
      </c>
      <c r="V3" s="2" t="s">
        <v>812</v>
      </c>
      <c r="W3" s="2" t="s">
        <v>1201</v>
      </c>
      <c r="X3" s="2" t="s">
        <v>1185</v>
      </c>
      <c r="Y3" s="2" t="s">
        <v>1203</v>
      </c>
      <c r="Z3" s="2" t="s">
        <v>811</v>
      </c>
      <c r="AA3" s="2" t="s">
        <v>307</v>
      </c>
      <c r="AB3" s="2" t="s">
        <v>812</v>
      </c>
      <c r="AC3" s="2" t="s">
        <v>1201</v>
      </c>
      <c r="AD3" s="2" t="s">
        <v>1185</v>
      </c>
      <c r="AE3" s="2" t="s">
        <v>150</v>
      </c>
      <c r="AF3" s="2" t="s">
        <v>145</v>
      </c>
      <c r="AG3" s="2" t="s">
        <v>1204</v>
      </c>
      <c r="AH3" s="2">
        <v>2009</v>
      </c>
      <c r="AI3" s="2" t="s">
        <v>1205</v>
      </c>
      <c r="AJ3" s="2" t="s">
        <v>226</v>
      </c>
      <c r="AK3" s="2">
        <v>1311</v>
      </c>
      <c r="AL3" s="2">
        <v>2400</v>
      </c>
      <c r="AM3" s="2">
        <v>54.62</v>
      </c>
      <c r="BF3" s="2" t="s">
        <v>152</v>
      </c>
      <c r="BG3" s="2" t="s">
        <v>145</v>
      </c>
      <c r="BH3" s="2" t="s">
        <v>1206</v>
      </c>
      <c r="BI3" s="2">
        <v>2012</v>
      </c>
      <c r="BJ3" s="2" t="s">
        <v>159</v>
      </c>
      <c r="BK3" s="2" t="s">
        <v>328</v>
      </c>
      <c r="BL3" s="2">
        <v>713</v>
      </c>
      <c r="BM3" s="2">
        <v>1000</v>
      </c>
      <c r="BN3" s="2">
        <v>71.3</v>
      </c>
      <c r="BO3" s="2" t="s">
        <v>154</v>
      </c>
      <c r="BP3" s="2" t="s">
        <v>145</v>
      </c>
      <c r="BQ3" s="2" t="s">
        <v>1207</v>
      </c>
      <c r="BR3" s="2">
        <v>2010</v>
      </c>
      <c r="BS3" s="2" t="s">
        <v>159</v>
      </c>
      <c r="BT3" s="2" t="s">
        <v>151</v>
      </c>
      <c r="BU3" s="2">
        <v>890</v>
      </c>
      <c r="BV3" s="2">
        <v>1200</v>
      </c>
      <c r="BW3" s="2">
        <v>74.17</v>
      </c>
      <c r="EB3" s="2" t="s">
        <v>222</v>
      </c>
      <c r="EC3" s="2" t="s">
        <v>257</v>
      </c>
      <c r="ED3" s="2" t="s">
        <v>307</v>
      </c>
      <c r="EE3" s="2" t="s">
        <v>1208</v>
      </c>
      <c r="EF3" s="2" t="s">
        <v>1209</v>
      </c>
      <c r="FH3" s="3">
        <f t="shared" si="0"/>
        <v>10.925</v>
      </c>
      <c r="FI3" s="3">
        <f t="shared" si="1"/>
        <v>35.65</v>
      </c>
      <c r="FJ3" s="3">
        <f t="shared" si="2"/>
        <v>14.8333</v>
      </c>
      <c r="FK3" s="3">
        <f t="shared" si="3"/>
        <v>0</v>
      </c>
      <c r="FL3" s="3"/>
      <c r="FM3" s="3">
        <f t="shared" si="4"/>
        <v>61.408300000000004</v>
      </c>
    </row>
    <row r="4" spans="1:169" ht="15">
      <c r="A4" s="2">
        <v>3</v>
      </c>
      <c r="B4" s="2" t="s">
        <v>774</v>
      </c>
      <c r="C4" s="2" t="s">
        <v>723</v>
      </c>
      <c r="D4" s="2" t="s">
        <v>648</v>
      </c>
      <c r="E4" s="2" t="s">
        <v>775</v>
      </c>
      <c r="F4" s="2" t="s">
        <v>776</v>
      </c>
      <c r="G4" s="2" t="s">
        <v>155</v>
      </c>
      <c r="H4" s="2" t="s">
        <v>144</v>
      </c>
      <c r="I4" s="2" t="s">
        <v>145</v>
      </c>
      <c r="J4" s="2" t="s">
        <v>145</v>
      </c>
      <c r="K4" s="2" t="s">
        <v>222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777</v>
      </c>
      <c r="R4" s="2" t="s">
        <v>778</v>
      </c>
      <c r="S4" s="2" t="s">
        <v>779</v>
      </c>
      <c r="T4" s="2" t="s">
        <v>536</v>
      </c>
      <c r="U4" s="2" t="s">
        <v>257</v>
      </c>
      <c r="V4" s="2" t="s">
        <v>537</v>
      </c>
      <c r="W4" s="2" t="s">
        <v>777</v>
      </c>
      <c r="X4" s="2" t="s">
        <v>780</v>
      </c>
      <c r="Y4" s="2" t="s">
        <v>779</v>
      </c>
      <c r="Z4" s="2" t="s">
        <v>536</v>
      </c>
      <c r="AA4" s="2" t="s">
        <v>257</v>
      </c>
      <c r="AB4" s="2" t="s">
        <v>537</v>
      </c>
      <c r="AC4" s="2" t="s">
        <v>777</v>
      </c>
      <c r="AD4" s="2" t="s">
        <v>780</v>
      </c>
      <c r="AE4" s="2" t="s">
        <v>150</v>
      </c>
      <c r="AF4" s="2" t="s">
        <v>145</v>
      </c>
      <c r="AG4" s="2" t="s">
        <v>781</v>
      </c>
      <c r="AH4" s="2">
        <v>2010</v>
      </c>
      <c r="AI4" s="2" t="s">
        <v>782</v>
      </c>
      <c r="AJ4" s="2" t="s">
        <v>151</v>
      </c>
      <c r="AK4" s="2">
        <v>1742</v>
      </c>
      <c r="AL4" s="2">
        <v>2700</v>
      </c>
      <c r="AM4" s="2">
        <v>64.52</v>
      </c>
      <c r="BF4" s="2" t="s">
        <v>152</v>
      </c>
      <c r="BG4" s="2" t="s">
        <v>145</v>
      </c>
      <c r="BH4" s="2" t="s">
        <v>783</v>
      </c>
      <c r="BI4" s="2">
        <v>2013</v>
      </c>
      <c r="BJ4" s="2" t="s">
        <v>199</v>
      </c>
      <c r="BK4" s="2" t="s">
        <v>151</v>
      </c>
      <c r="BL4" s="2">
        <v>1206</v>
      </c>
      <c r="BM4" s="2">
        <v>2000</v>
      </c>
      <c r="BN4" s="2">
        <v>60.3</v>
      </c>
      <c r="BO4" s="2" t="s">
        <v>154</v>
      </c>
      <c r="BP4" s="2" t="s">
        <v>145</v>
      </c>
      <c r="BQ4" s="2" t="s">
        <v>784</v>
      </c>
      <c r="BR4" s="2">
        <v>2011</v>
      </c>
      <c r="BS4" s="2" t="s">
        <v>534</v>
      </c>
      <c r="BT4" s="2" t="s">
        <v>151</v>
      </c>
      <c r="BU4" s="2">
        <v>962</v>
      </c>
      <c r="BV4" s="2">
        <v>1200</v>
      </c>
      <c r="BW4" s="2">
        <v>80.17</v>
      </c>
      <c r="EB4" s="2" t="s">
        <v>222</v>
      </c>
      <c r="EC4" s="2" t="s">
        <v>257</v>
      </c>
      <c r="ED4" s="2" t="s">
        <v>536</v>
      </c>
      <c r="EE4" s="2" t="s">
        <v>619</v>
      </c>
      <c r="EF4" s="2" t="s">
        <v>756</v>
      </c>
      <c r="FH4" s="3">
        <f t="shared" si="0"/>
        <v>12.9037</v>
      </c>
      <c r="FI4" s="3">
        <f t="shared" si="1"/>
        <v>30.15</v>
      </c>
      <c r="FJ4" s="3">
        <f t="shared" si="2"/>
        <v>16.0333</v>
      </c>
      <c r="FK4" s="3">
        <f t="shared" si="3"/>
        <v>0</v>
      </c>
      <c r="FL4" s="3"/>
      <c r="FM4" s="3">
        <f t="shared" si="4"/>
        <v>59.087</v>
      </c>
    </row>
    <row r="5" spans="1:169" ht="15">
      <c r="A5" s="2">
        <v>4</v>
      </c>
      <c r="B5" s="2" t="s">
        <v>373</v>
      </c>
      <c r="C5" s="2" t="s">
        <v>374</v>
      </c>
      <c r="D5" s="2" t="s">
        <v>297</v>
      </c>
      <c r="E5" s="2" t="s">
        <v>375</v>
      </c>
      <c r="F5" s="2" t="s">
        <v>376</v>
      </c>
      <c r="G5" s="2" t="s">
        <v>143</v>
      </c>
      <c r="H5" s="2" t="s">
        <v>156</v>
      </c>
      <c r="I5" s="2" t="s">
        <v>145</v>
      </c>
      <c r="J5" s="2" t="s">
        <v>145</v>
      </c>
      <c r="K5" s="2" t="s">
        <v>222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377</v>
      </c>
      <c r="R5" s="2" t="s">
        <v>378</v>
      </c>
      <c r="S5" s="2" t="s">
        <v>379</v>
      </c>
      <c r="T5" s="2" t="s">
        <v>347</v>
      </c>
      <c r="U5" s="2" t="s">
        <v>347</v>
      </c>
      <c r="V5" s="2" t="s">
        <v>380</v>
      </c>
      <c r="W5" s="2" t="s">
        <v>377</v>
      </c>
      <c r="X5" s="2" t="s">
        <v>378</v>
      </c>
      <c r="Y5" s="2" t="s">
        <v>379</v>
      </c>
      <c r="Z5" s="2" t="s">
        <v>347</v>
      </c>
      <c r="AA5" s="2" t="s">
        <v>347</v>
      </c>
      <c r="AB5" s="2" t="s">
        <v>380</v>
      </c>
      <c r="AC5" s="2" t="s">
        <v>377</v>
      </c>
      <c r="AD5" s="2" t="s">
        <v>378</v>
      </c>
      <c r="AE5" s="2" t="s">
        <v>150</v>
      </c>
      <c r="AF5" s="2" t="s">
        <v>145</v>
      </c>
      <c r="AG5" s="2" t="s">
        <v>381</v>
      </c>
      <c r="AH5" s="2">
        <v>2003</v>
      </c>
      <c r="AI5" s="2" t="s">
        <v>382</v>
      </c>
      <c r="AJ5" s="2" t="s">
        <v>383</v>
      </c>
      <c r="AK5" s="2">
        <v>11835</v>
      </c>
      <c r="AL5" s="2">
        <v>21400</v>
      </c>
      <c r="AM5" s="2">
        <v>55.3</v>
      </c>
      <c r="BF5" s="2" t="s">
        <v>152</v>
      </c>
      <c r="BG5" s="2" t="s">
        <v>145</v>
      </c>
      <c r="BH5" s="2" t="s">
        <v>384</v>
      </c>
      <c r="BI5" s="2">
        <v>2011</v>
      </c>
      <c r="BJ5" s="2" t="s">
        <v>159</v>
      </c>
      <c r="BK5" s="2" t="s">
        <v>385</v>
      </c>
      <c r="BL5" s="2">
        <v>534</v>
      </c>
      <c r="BM5" s="2">
        <v>800</v>
      </c>
      <c r="BN5" s="2">
        <v>66.75</v>
      </c>
      <c r="BO5" s="2" t="s">
        <v>154</v>
      </c>
      <c r="BP5" s="2" t="s">
        <v>145</v>
      </c>
      <c r="BQ5" s="2" t="s">
        <v>386</v>
      </c>
      <c r="BR5" s="2">
        <v>2007</v>
      </c>
      <c r="BS5" s="2" t="s">
        <v>387</v>
      </c>
      <c r="BT5" s="2" t="s">
        <v>388</v>
      </c>
      <c r="BU5" s="2">
        <v>639</v>
      </c>
      <c r="BV5" s="2">
        <v>1000</v>
      </c>
      <c r="BW5" s="2">
        <v>63.9</v>
      </c>
      <c r="EB5" s="2" t="s">
        <v>222</v>
      </c>
      <c r="EC5" s="2" t="s">
        <v>347</v>
      </c>
      <c r="ED5" s="2" t="s">
        <v>347</v>
      </c>
      <c r="EE5" s="2" t="s">
        <v>234</v>
      </c>
      <c r="EF5" s="2" t="s">
        <v>389</v>
      </c>
      <c r="FH5" s="3">
        <f t="shared" si="0"/>
        <v>11.0607</v>
      </c>
      <c r="FI5" s="3">
        <f t="shared" si="1"/>
        <v>33.375</v>
      </c>
      <c r="FJ5" s="3">
        <f t="shared" si="2"/>
        <v>12.78</v>
      </c>
      <c r="FK5" s="3">
        <f t="shared" si="3"/>
        <v>0</v>
      </c>
      <c r="FL5" s="3"/>
      <c r="FM5" s="3">
        <f t="shared" si="4"/>
        <v>57.2157</v>
      </c>
    </row>
    <row r="6" spans="1:169" ht="15">
      <c r="A6" s="2">
        <v>5</v>
      </c>
      <c r="B6" s="2" t="s">
        <v>429</v>
      </c>
      <c r="C6" s="2" t="s">
        <v>430</v>
      </c>
      <c r="D6" s="2" t="s">
        <v>431</v>
      </c>
      <c r="E6" s="2" t="s">
        <v>432</v>
      </c>
      <c r="F6" s="2" t="s">
        <v>433</v>
      </c>
      <c r="G6" s="2" t="s">
        <v>143</v>
      </c>
      <c r="H6" s="2" t="s">
        <v>144</v>
      </c>
      <c r="I6" s="2" t="s">
        <v>145</v>
      </c>
      <c r="J6" s="2" t="s">
        <v>145</v>
      </c>
      <c r="K6" s="2" t="s">
        <v>222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434</v>
      </c>
      <c r="R6" s="2" t="s">
        <v>435</v>
      </c>
      <c r="S6" s="2" t="s">
        <v>436</v>
      </c>
      <c r="T6" s="2" t="s">
        <v>164</v>
      </c>
      <c r="U6" s="2" t="s">
        <v>164</v>
      </c>
      <c r="V6" s="2" t="s">
        <v>165</v>
      </c>
      <c r="W6" s="2" t="s">
        <v>434</v>
      </c>
      <c r="X6" s="2" t="s">
        <v>437</v>
      </c>
      <c r="Y6" s="2" t="s">
        <v>436</v>
      </c>
      <c r="Z6" s="2" t="s">
        <v>164</v>
      </c>
      <c r="AA6" s="2" t="s">
        <v>164</v>
      </c>
      <c r="AB6" s="2" t="s">
        <v>165</v>
      </c>
      <c r="AC6" s="2" t="s">
        <v>434</v>
      </c>
      <c r="AD6" s="2" t="s">
        <v>437</v>
      </c>
      <c r="AE6" s="2" t="s">
        <v>150</v>
      </c>
      <c r="AF6" s="2" t="s">
        <v>145</v>
      </c>
      <c r="AG6" s="2" t="s">
        <v>438</v>
      </c>
      <c r="AH6" s="2">
        <v>2010</v>
      </c>
      <c r="AI6" s="2" t="s">
        <v>439</v>
      </c>
      <c r="AJ6" s="2" t="s">
        <v>151</v>
      </c>
      <c r="AK6" s="2">
        <v>1403</v>
      </c>
      <c r="AL6" s="2">
        <v>2700</v>
      </c>
      <c r="AM6" s="2">
        <v>51.96</v>
      </c>
      <c r="BF6" s="2" t="s">
        <v>152</v>
      </c>
      <c r="BG6" s="2" t="s">
        <v>145</v>
      </c>
      <c r="BH6" s="2" t="s">
        <v>438</v>
      </c>
      <c r="BI6" s="2">
        <v>2013</v>
      </c>
      <c r="BJ6" s="2" t="s">
        <v>159</v>
      </c>
      <c r="BK6" s="2" t="s">
        <v>151</v>
      </c>
      <c r="BL6" s="2">
        <v>1230</v>
      </c>
      <c r="BM6" s="2">
        <v>2000</v>
      </c>
      <c r="BN6" s="2">
        <v>61.5</v>
      </c>
      <c r="BO6" s="2" t="s">
        <v>154</v>
      </c>
      <c r="BP6" s="2" t="s">
        <v>145</v>
      </c>
      <c r="BQ6" s="2" t="s">
        <v>438</v>
      </c>
      <c r="BR6" s="2">
        <v>2011</v>
      </c>
      <c r="BS6" s="2" t="s">
        <v>440</v>
      </c>
      <c r="BT6" s="2" t="s">
        <v>151</v>
      </c>
      <c r="BU6" s="2">
        <v>902</v>
      </c>
      <c r="BV6" s="2">
        <v>1200</v>
      </c>
      <c r="BW6" s="2">
        <v>75.17</v>
      </c>
      <c r="EB6" s="2" t="s">
        <v>222</v>
      </c>
      <c r="EC6" s="2" t="s">
        <v>164</v>
      </c>
      <c r="ED6" s="2" t="s">
        <v>164</v>
      </c>
      <c r="EE6" s="2" t="s">
        <v>441</v>
      </c>
      <c r="EF6" s="2" t="s">
        <v>442</v>
      </c>
      <c r="FH6" s="3">
        <f t="shared" si="0"/>
        <v>10.3926</v>
      </c>
      <c r="FI6" s="3">
        <f t="shared" si="1"/>
        <v>30.75</v>
      </c>
      <c r="FJ6" s="3">
        <f t="shared" si="2"/>
        <v>15.0333</v>
      </c>
      <c r="FK6" s="3">
        <f t="shared" si="3"/>
        <v>0</v>
      </c>
      <c r="FL6" s="3"/>
      <c r="FM6" s="3">
        <f t="shared" si="4"/>
        <v>56.1759</v>
      </c>
    </row>
    <row r="7" spans="1:169" ht="15">
      <c r="A7" s="2">
        <v>6</v>
      </c>
      <c r="B7" s="2" t="s">
        <v>1223</v>
      </c>
      <c r="C7" s="2" t="s">
        <v>1224</v>
      </c>
      <c r="D7" s="2" t="s">
        <v>661</v>
      </c>
      <c r="E7" s="2" t="s">
        <v>322</v>
      </c>
      <c r="F7" s="2" t="s">
        <v>642</v>
      </c>
      <c r="G7" s="2" t="s">
        <v>155</v>
      </c>
      <c r="H7" s="2" t="s">
        <v>156</v>
      </c>
      <c r="I7" s="2" t="s">
        <v>145</v>
      </c>
      <c r="J7" s="2" t="s">
        <v>145</v>
      </c>
      <c r="K7" s="2" t="s">
        <v>222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145</v>
      </c>
      <c r="Q7" s="2" t="s">
        <v>1225</v>
      </c>
      <c r="R7" s="2" t="s">
        <v>526</v>
      </c>
      <c r="S7" s="2" t="s">
        <v>1226</v>
      </c>
      <c r="T7" s="2" t="s">
        <v>249</v>
      </c>
      <c r="U7" s="2" t="s">
        <v>249</v>
      </c>
      <c r="V7" s="2" t="s">
        <v>250</v>
      </c>
      <c r="W7" s="2" t="s">
        <v>1227</v>
      </c>
      <c r="X7" s="2" t="s">
        <v>527</v>
      </c>
      <c r="Y7" s="2" t="s">
        <v>1228</v>
      </c>
      <c r="Z7" s="2" t="s">
        <v>257</v>
      </c>
      <c r="AA7" s="2" t="s">
        <v>257</v>
      </c>
      <c r="AB7" s="2" t="s">
        <v>258</v>
      </c>
      <c r="AC7" s="2" t="s">
        <v>1227</v>
      </c>
      <c r="AD7" s="2" t="s">
        <v>527</v>
      </c>
      <c r="AE7" s="2" t="s">
        <v>150</v>
      </c>
      <c r="AF7" s="2" t="s">
        <v>145</v>
      </c>
      <c r="AG7" s="2" t="s">
        <v>1229</v>
      </c>
      <c r="AH7" s="2">
        <v>2007</v>
      </c>
      <c r="AI7" s="2" t="s">
        <v>1230</v>
      </c>
      <c r="AJ7" s="2" t="s">
        <v>350</v>
      </c>
      <c r="AK7" s="2">
        <v>1440</v>
      </c>
      <c r="AL7" s="2">
        <v>2400</v>
      </c>
      <c r="AM7" s="2">
        <v>60</v>
      </c>
      <c r="BF7" s="2" t="s">
        <v>152</v>
      </c>
      <c r="BG7" s="2" t="s">
        <v>145</v>
      </c>
      <c r="BH7" s="2" t="s">
        <v>1231</v>
      </c>
      <c r="BI7" s="2">
        <v>2012</v>
      </c>
      <c r="BJ7" s="2" t="s">
        <v>1232</v>
      </c>
      <c r="BK7" s="2" t="s">
        <v>1233</v>
      </c>
      <c r="BL7" s="2">
        <v>668</v>
      </c>
      <c r="BM7" s="2">
        <v>1100</v>
      </c>
      <c r="BN7" s="2">
        <v>60.73</v>
      </c>
      <c r="BO7" s="2" t="s">
        <v>154</v>
      </c>
      <c r="BP7" s="2" t="s">
        <v>145</v>
      </c>
      <c r="BQ7" s="2" t="s">
        <v>1234</v>
      </c>
      <c r="BR7" s="2">
        <v>2008</v>
      </c>
      <c r="BS7" s="2" t="s">
        <v>1235</v>
      </c>
      <c r="BT7" s="2" t="s">
        <v>350</v>
      </c>
      <c r="BU7" s="2">
        <v>735</v>
      </c>
      <c r="BV7" s="2">
        <v>1100</v>
      </c>
      <c r="BW7" s="2">
        <v>66.82</v>
      </c>
      <c r="EB7" s="2" t="s">
        <v>222</v>
      </c>
      <c r="EC7" s="2" t="s">
        <v>654</v>
      </c>
      <c r="ED7" s="2" t="s">
        <v>249</v>
      </c>
      <c r="EE7" s="2" t="s">
        <v>315</v>
      </c>
      <c r="EF7" s="2" t="s">
        <v>1236</v>
      </c>
      <c r="FB7" s="2" t="s">
        <v>14</v>
      </c>
      <c r="FC7" s="2" t="s">
        <v>1237</v>
      </c>
      <c r="FD7" s="2" t="s">
        <v>1238</v>
      </c>
      <c r="FE7" s="2">
        <v>4</v>
      </c>
      <c r="FF7" s="2">
        <v>2</v>
      </c>
      <c r="FG7" s="2">
        <v>26</v>
      </c>
      <c r="FH7" s="3">
        <f t="shared" si="0"/>
        <v>12</v>
      </c>
      <c r="FI7" s="3">
        <f t="shared" si="1"/>
        <v>30.3636</v>
      </c>
      <c r="FJ7" s="3">
        <f t="shared" si="2"/>
        <v>13.3636</v>
      </c>
      <c r="FK7" s="3">
        <f t="shared" si="3"/>
        <v>0</v>
      </c>
      <c r="FL7" s="3"/>
      <c r="FM7" s="3">
        <f t="shared" si="4"/>
        <v>55.7272</v>
      </c>
    </row>
    <row r="8" spans="1:169" ht="15">
      <c r="A8" s="2">
        <v>7</v>
      </c>
      <c r="B8" s="2" t="s">
        <v>693</v>
      </c>
      <c r="C8" s="2" t="s">
        <v>694</v>
      </c>
      <c r="D8" s="2" t="s">
        <v>695</v>
      </c>
      <c r="E8" s="2" t="s">
        <v>696</v>
      </c>
      <c r="F8" s="2" t="s">
        <v>697</v>
      </c>
      <c r="G8" s="2" t="s">
        <v>155</v>
      </c>
      <c r="H8" s="2" t="s">
        <v>144</v>
      </c>
      <c r="I8" s="2" t="s">
        <v>145</v>
      </c>
      <c r="J8" s="2" t="s">
        <v>145</v>
      </c>
      <c r="K8" s="2" t="s">
        <v>222</v>
      </c>
      <c r="L8" s="2" t="s">
        <v>147</v>
      </c>
      <c r="M8" s="2" t="s">
        <v>147</v>
      </c>
      <c r="N8" s="2" t="s">
        <v>147</v>
      </c>
      <c r="O8" s="2" t="s">
        <v>148</v>
      </c>
      <c r="P8" s="2" t="s">
        <v>148</v>
      </c>
      <c r="Q8" s="2" t="s">
        <v>698</v>
      </c>
      <c r="R8" s="2" t="s">
        <v>699</v>
      </c>
      <c r="S8" s="2" t="s">
        <v>700</v>
      </c>
      <c r="T8" s="2" t="s">
        <v>305</v>
      </c>
      <c r="U8" s="2" t="s">
        <v>305</v>
      </c>
      <c r="V8" s="2" t="s">
        <v>316</v>
      </c>
      <c r="W8" s="2" t="s">
        <v>698</v>
      </c>
      <c r="X8" s="2" t="s">
        <v>643</v>
      </c>
      <c r="Y8" s="2" t="s">
        <v>700</v>
      </c>
      <c r="Z8" s="2" t="s">
        <v>305</v>
      </c>
      <c r="AA8" s="2" t="s">
        <v>305</v>
      </c>
      <c r="AB8" s="2" t="s">
        <v>316</v>
      </c>
      <c r="AC8" s="2" t="s">
        <v>698</v>
      </c>
      <c r="AD8" s="2" t="s">
        <v>643</v>
      </c>
      <c r="AE8" s="2" t="s">
        <v>150</v>
      </c>
      <c r="AF8" s="2" t="s">
        <v>145</v>
      </c>
      <c r="AG8" s="2" t="s">
        <v>701</v>
      </c>
      <c r="AH8" s="2">
        <v>2009</v>
      </c>
      <c r="AI8" s="2" t="s">
        <v>702</v>
      </c>
      <c r="AJ8" s="2" t="s">
        <v>231</v>
      </c>
      <c r="AK8" s="2">
        <v>1440</v>
      </c>
      <c r="AL8" s="2">
        <v>2400</v>
      </c>
      <c r="AM8" s="2">
        <v>60</v>
      </c>
      <c r="BF8" s="2" t="s">
        <v>152</v>
      </c>
      <c r="BG8" s="2" t="s">
        <v>145</v>
      </c>
      <c r="BH8" s="2" t="s">
        <v>703</v>
      </c>
      <c r="BI8" s="2">
        <v>2013</v>
      </c>
      <c r="BJ8" s="2" t="s">
        <v>153</v>
      </c>
      <c r="BK8" s="2" t="s">
        <v>704</v>
      </c>
      <c r="BL8" s="2">
        <v>720</v>
      </c>
      <c r="BM8" s="2">
        <v>1200</v>
      </c>
      <c r="BN8" s="2">
        <v>60</v>
      </c>
      <c r="BO8" s="2" t="s">
        <v>154</v>
      </c>
      <c r="BP8" s="2" t="s">
        <v>145</v>
      </c>
      <c r="BQ8" s="2" t="s">
        <v>705</v>
      </c>
      <c r="BR8" s="2">
        <v>2010</v>
      </c>
      <c r="BS8" s="2" t="s">
        <v>653</v>
      </c>
      <c r="BT8" s="2" t="s">
        <v>231</v>
      </c>
      <c r="BU8" s="2">
        <v>623</v>
      </c>
      <c r="BV8" s="2">
        <v>1100</v>
      </c>
      <c r="BW8" s="2">
        <v>56.64</v>
      </c>
      <c r="EB8" s="2" t="s">
        <v>222</v>
      </c>
      <c r="EC8" s="2" t="s">
        <v>706</v>
      </c>
      <c r="ED8" s="2" t="s">
        <v>707</v>
      </c>
      <c r="EE8" s="2" t="s">
        <v>708</v>
      </c>
      <c r="EF8" s="2" t="s">
        <v>709</v>
      </c>
      <c r="FH8" s="3">
        <f t="shared" si="0"/>
        <v>12</v>
      </c>
      <c r="FI8" s="3">
        <f t="shared" si="1"/>
        <v>30</v>
      </c>
      <c r="FJ8" s="3">
        <f t="shared" si="2"/>
        <v>11.3273</v>
      </c>
      <c r="FK8" s="3">
        <f t="shared" si="3"/>
        <v>0</v>
      </c>
      <c r="FL8" s="3"/>
      <c r="FM8" s="3">
        <f t="shared" si="4"/>
        <v>53.3273</v>
      </c>
    </row>
    <row r="9" spans="1:169" ht="15">
      <c r="A9" s="2">
        <v>8</v>
      </c>
      <c r="B9" s="2" t="s">
        <v>814</v>
      </c>
      <c r="C9" s="2" t="s">
        <v>815</v>
      </c>
      <c r="D9" s="2" t="s">
        <v>816</v>
      </c>
      <c r="E9" s="2" t="s">
        <v>817</v>
      </c>
      <c r="F9" s="2" t="s">
        <v>538</v>
      </c>
      <c r="G9" s="2" t="s">
        <v>143</v>
      </c>
      <c r="H9" s="2" t="s">
        <v>156</v>
      </c>
      <c r="I9" s="2" t="s">
        <v>145</v>
      </c>
      <c r="J9" s="2" t="s">
        <v>145</v>
      </c>
      <c r="K9" s="2" t="s">
        <v>222</v>
      </c>
      <c r="L9" s="2" t="s">
        <v>147</v>
      </c>
      <c r="M9" s="2" t="s">
        <v>147</v>
      </c>
      <c r="N9" s="2" t="s">
        <v>147</v>
      </c>
      <c r="O9" s="2" t="s">
        <v>148</v>
      </c>
      <c r="P9" s="2" t="s">
        <v>148</v>
      </c>
      <c r="Q9" s="2" t="s">
        <v>818</v>
      </c>
      <c r="R9" s="2" t="s">
        <v>819</v>
      </c>
      <c r="S9" s="2" t="s">
        <v>820</v>
      </c>
      <c r="T9" s="2" t="s">
        <v>264</v>
      </c>
      <c r="U9" s="2" t="s">
        <v>264</v>
      </c>
      <c r="V9" s="2" t="s">
        <v>320</v>
      </c>
      <c r="W9" s="2" t="s">
        <v>818</v>
      </c>
      <c r="X9" s="2" t="s">
        <v>819</v>
      </c>
      <c r="Y9" s="2" t="s">
        <v>820</v>
      </c>
      <c r="Z9" s="2" t="s">
        <v>264</v>
      </c>
      <c r="AA9" s="2" t="s">
        <v>264</v>
      </c>
      <c r="AB9" s="2" t="s">
        <v>320</v>
      </c>
      <c r="AC9" s="2" t="s">
        <v>818</v>
      </c>
      <c r="AD9" s="2" t="s">
        <v>819</v>
      </c>
      <c r="AE9" s="2" t="s">
        <v>150</v>
      </c>
      <c r="AF9" s="2" t="s">
        <v>145</v>
      </c>
      <c r="AG9" s="2" t="s">
        <v>821</v>
      </c>
      <c r="AH9" s="2">
        <v>2006</v>
      </c>
      <c r="AI9" s="2" t="s">
        <v>822</v>
      </c>
      <c r="AJ9" s="2" t="s">
        <v>231</v>
      </c>
      <c r="AK9" s="2">
        <v>1348</v>
      </c>
      <c r="AL9" s="2">
        <v>2400</v>
      </c>
      <c r="AM9" s="2">
        <v>56.17</v>
      </c>
      <c r="BF9" s="2" t="s">
        <v>152</v>
      </c>
      <c r="BG9" s="2" t="s">
        <v>145</v>
      </c>
      <c r="BH9" s="2" t="s">
        <v>821</v>
      </c>
      <c r="BI9" s="2">
        <v>2008</v>
      </c>
      <c r="BJ9" s="2" t="s">
        <v>419</v>
      </c>
      <c r="BK9" s="2" t="s">
        <v>231</v>
      </c>
      <c r="BL9" s="2">
        <v>571</v>
      </c>
      <c r="BM9" s="2">
        <v>1000</v>
      </c>
      <c r="BN9" s="2">
        <v>57.1</v>
      </c>
      <c r="BO9" s="2" t="s">
        <v>154</v>
      </c>
      <c r="BP9" s="2" t="s">
        <v>145</v>
      </c>
      <c r="BQ9" s="2" t="s">
        <v>823</v>
      </c>
      <c r="BR9" s="2">
        <v>2012</v>
      </c>
      <c r="BS9" s="2" t="s">
        <v>824</v>
      </c>
      <c r="BT9" s="2" t="s">
        <v>161</v>
      </c>
      <c r="BU9" s="2">
        <v>584</v>
      </c>
      <c r="BV9" s="2">
        <v>1000</v>
      </c>
      <c r="BW9" s="2">
        <v>58.4</v>
      </c>
      <c r="EB9" s="2" t="s">
        <v>222</v>
      </c>
      <c r="EC9" s="2" t="s">
        <v>264</v>
      </c>
      <c r="ED9" s="2" t="s">
        <v>264</v>
      </c>
      <c r="EE9" s="2" t="s">
        <v>234</v>
      </c>
      <c r="EF9" s="2" t="s">
        <v>825</v>
      </c>
      <c r="FH9" s="3">
        <f t="shared" si="0"/>
        <v>11.2333</v>
      </c>
      <c r="FI9" s="3">
        <f t="shared" si="1"/>
        <v>28.55</v>
      </c>
      <c r="FJ9" s="3">
        <f t="shared" si="2"/>
        <v>11.68</v>
      </c>
      <c r="FK9" s="3">
        <f t="shared" si="3"/>
        <v>0</v>
      </c>
      <c r="FL9" s="3"/>
      <c r="FM9" s="3">
        <f t="shared" si="4"/>
        <v>51.4633</v>
      </c>
    </row>
    <row r="10" spans="1:169" ht="15">
      <c r="A10" s="2">
        <v>9</v>
      </c>
      <c r="B10" s="2" t="s">
        <v>1114</v>
      </c>
      <c r="C10" s="2" t="s">
        <v>423</v>
      </c>
      <c r="D10" s="2" t="s">
        <v>877</v>
      </c>
      <c r="E10" s="2" t="s">
        <v>1115</v>
      </c>
      <c r="F10" s="2" t="s">
        <v>1113</v>
      </c>
      <c r="G10" s="2" t="s">
        <v>155</v>
      </c>
      <c r="H10" s="2" t="s">
        <v>144</v>
      </c>
      <c r="I10" s="2" t="s">
        <v>145</v>
      </c>
      <c r="J10" s="2" t="s">
        <v>145</v>
      </c>
      <c r="K10" s="2" t="s">
        <v>222</v>
      </c>
      <c r="L10" s="2" t="s">
        <v>147</v>
      </c>
      <c r="M10" s="2" t="s">
        <v>147</v>
      </c>
      <c r="N10" s="2" t="s">
        <v>147</v>
      </c>
      <c r="O10" s="2" t="s">
        <v>148</v>
      </c>
      <c r="P10" s="2" t="s">
        <v>148</v>
      </c>
      <c r="Q10" s="2" t="s">
        <v>1116</v>
      </c>
      <c r="R10" s="2" t="s">
        <v>1117</v>
      </c>
      <c r="S10" s="2" t="s">
        <v>1118</v>
      </c>
      <c r="T10" s="2" t="s">
        <v>307</v>
      </c>
      <c r="U10" s="2" t="s">
        <v>307</v>
      </c>
      <c r="V10" s="2" t="s">
        <v>308</v>
      </c>
      <c r="W10" s="2" t="s">
        <v>1116</v>
      </c>
      <c r="X10" s="2" t="s">
        <v>1119</v>
      </c>
      <c r="Y10" s="2" t="s">
        <v>1118</v>
      </c>
      <c r="Z10" s="2" t="s">
        <v>307</v>
      </c>
      <c r="AA10" s="2" t="s">
        <v>307</v>
      </c>
      <c r="AB10" s="2" t="s">
        <v>308</v>
      </c>
      <c r="AC10" s="2" t="s">
        <v>1116</v>
      </c>
      <c r="AD10" s="2" t="s">
        <v>1119</v>
      </c>
      <c r="AE10" s="2" t="s">
        <v>150</v>
      </c>
      <c r="AF10" s="2" t="s">
        <v>145</v>
      </c>
      <c r="AG10" s="2" t="s">
        <v>1120</v>
      </c>
      <c r="AH10" s="2">
        <v>2007</v>
      </c>
      <c r="AI10" s="2" t="s">
        <v>1121</v>
      </c>
      <c r="AJ10" s="2" t="s">
        <v>1122</v>
      </c>
      <c r="AK10" s="2">
        <v>1723</v>
      </c>
      <c r="AL10" s="2">
        <v>3300</v>
      </c>
      <c r="AM10" s="2">
        <v>52.21</v>
      </c>
      <c r="BF10" s="2" t="s">
        <v>152</v>
      </c>
      <c r="BG10" s="2" t="s">
        <v>145</v>
      </c>
      <c r="BH10" s="2" t="s">
        <v>1123</v>
      </c>
      <c r="BI10" s="2">
        <v>2012</v>
      </c>
      <c r="BJ10" s="2" t="s">
        <v>199</v>
      </c>
      <c r="BK10" s="2" t="s">
        <v>945</v>
      </c>
      <c r="BL10" s="2">
        <v>416</v>
      </c>
      <c r="BM10" s="2">
        <v>800</v>
      </c>
      <c r="BN10" s="2">
        <v>52</v>
      </c>
      <c r="BO10" s="2" t="s">
        <v>154</v>
      </c>
      <c r="BP10" s="2" t="s">
        <v>145</v>
      </c>
      <c r="BQ10" s="2" t="s">
        <v>1124</v>
      </c>
      <c r="BR10" s="2">
        <v>2008</v>
      </c>
      <c r="BS10" s="2" t="s">
        <v>1125</v>
      </c>
      <c r="BT10" s="2" t="s">
        <v>1122</v>
      </c>
      <c r="BU10" s="2">
        <v>857</v>
      </c>
      <c r="BV10" s="2">
        <v>1200</v>
      </c>
      <c r="BW10" s="2">
        <v>71.42</v>
      </c>
      <c r="EB10" s="2" t="s">
        <v>222</v>
      </c>
      <c r="EC10" s="2" t="s">
        <v>307</v>
      </c>
      <c r="ED10" s="2" t="s">
        <v>307</v>
      </c>
      <c r="EE10" s="2" t="s">
        <v>1126</v>
      </c>
      <c r="EF10" s="2" t="s">
        <v>1127</v>
      </c>
      <c r="FH10" s="3">
        <f t="shared" si="0"/>
        <v>10.4424</v>
      </c>
      <c r="FI10" s="3">
        <f t="shared" si="1"/>
        <v>26</v>
      </c>
      <c r="FJ10" s="3">
        <f t="shared" si="2"/>
        <v>14.2833</v>
      </c>
      <c r="FK10" s="3">
        <f t="shared" si="3"/>
        <v>0</v>
      </c>
      <c r="FL10" s="3"/>
      <c r="FM10" s="3">
        <f t="shared" si="4"/>
        <v>50.7257</v>
      </c>
    </row>
    <row r="11" spans="164:169" ht="15">
      <c r="FH11" s="4"/>
      <c r="FI11" s="4"/>
      <c r="FJ11" s="4"/>
      <c r="FK11" s="4"/>
      <c r="FL11" s="4"/>
      <c r="FM11" s="4"/>
    </row>
    <row r="12" spans="164:169" ht="15">
      <c r="FH12" s="4"/>
      <c r="FI12" s="4"/>
      <c r="FJ12" s="4"/>
      <c r="FK12" s="4"/>
      <c r="FL12" s="4"/>
      <c r="FM12" s="4"/>
    </row>
    <row r="13" spans="164:169" ht="15">
      <c r="FH13" s="4"/>
      <c r="FI13" s="4"/>
      <c r="FJ13" s="4"/>
      <c r="FK13" s="4"/>
      <c r="FL13" s="4"/>
      <c r="FM13" s="4"/>
    </row>
    <row r="14" spans="164:169" ht="15">
      <c r="FH14" s="4"/>
      <c r="FI14" s="4"/>
      <c r="FJ14" s="4"/>
      <c r="FK14" s="4"/>
      <c r="FL14" s="4"/>
      <c r="FM14" s="4"/>
    </row>
    <row r="15" spans="164:169" ht="15">
      <c r="FH15" s="4"/>
      <c r="FI15" s="4"/>
      <c r="FJ15" s="4"/>
      <c r="FK15" s="4"/>
      <c r="FL15" s="4"/>
      <c r="FM15" s="4"/>
    </row>
    <row r="16" spans="164:169" ht="15">
      <c r="FH16" s="4"/>
      <c r="FI16" s="4"/>
      <c r="FJ16" s="4"/>
      <c r="FK16" s="4"/>
      <c r="FL16" s="4"/>
      <c r="FM16" s="4"/>
    </row>
    <row r="17" spans="164:169" ht="15">
      <c r="FH17" s="4"/>
      <c r="FI17" s="4"/>
      <c r="FJ17" s="4"/>
      <c r="FK17" s="4"/>
      <c r="FL17" s="4"/>
      <c r="FM17" s="4"/>
    </row>
    <row r="18" spans="164:169" ht="15">
      <c r="FH18" s="4"/>
      <c r="FI18" s="4"/>
      <c r="FJ18" s="4"/>
      <c r="FK18" s="4"/>
      <c r="FL18" s="4"/>
      <c r="FM18" s="4"/>
    </row>
    <row r="19" spans="164:169" ht="15">
      <c r="FH19" s="4"/>
      <c r="FI19" s="4"/>
      <c r="FJ19" s="4"/>
      <c r="FK19" s="4"/>
      <c r="FL19" s="4"/>
      <c r="FM19" s="4"/>
    </row>
    <row r="20" spans="164:169" ht="15">
      <c r="FH20" s="4"/>
      <c r="FI20" s="4"/>
      <c r="FJ20" s="4"/>
      <c r="FK20" s="4"/>
      <c r="FL20" s="4"/>
      <c r="FM20" s="4"/>
    </row>
    <row r="21" spans="164:169" ht="15">
      <c r="FH21" s="4"/>
      <c r="FI21" s="4"/>
      <c r="FJ21" s="4"/>
      <c r="FK21" s="4"/>
      <c r="FL21" s="4"/>
      <c r="FM21" s="4"/>
    </row>
    <row r="22" spans="164:169" ht="15">
      <c r="FH22" s="4"/>
      <c r="FI22" s="4"/>
      <c r="FJ22" s="4"/>
      <c r="FK22" s="4"/>
      <c r="FL22" s="4"/>
      <c r="FM22" s="4"/>
    </row>
    <row r="23" spans="164:169" ht="15">
      <c r="FH23" s="4"/>
      <c r="FI23" s="4"/>
      <c r="FJ23" s="4"/>
      <c r="FK23" s="4"/>
      <c r="FL23" s="4"/>
      <c r="FM23" s="4"/>
    </row>
    <row r="24" spans="164:169" ht="15">
      <c r="FH24" s="4"/>
      <c r="FI24" s="4"/>
      <c r="FJ24" s="4"/>
      <c r="FK24" s="4"/>
      <c r="FL24" s="4"/>
      <c r="FM24" s="4"/>
    </row>
    <row r="25" spans="164:169" ht="15">
      <c r="FH25" s="4"/>
      <c r="FI25" s="4"/>
      <c r="FJ25" s="4"/>
      <c r="FK25" s="4"/>
      <c r="FL25" s="4"/>
      <c r="FM25" s="4"/>
    </row>
    <row r="26" spans="164:169" ht="15">
      <c r="FH26" s="4"/>
      <c r="FI26" s="4"/>
      <c r="FJ26" s="4"/>
      <c r="FK26" s="4"/>
      <c r="FL26" s="4"/>
      <c r="FM26" s="4"/>
    </row>
    <row r="27" spans="164:169" ht="15">
      <c r="FH27" s="4"/>
      <c r="FI27" s="4"/>
      <c r="FJ27" s="4"/>
      <c r="FK27" s="4"/>
      <c r="FL27" s="4"/>
      <c r="FM27" s="4"/>
    </row>
    <row r="28" spans="164:169" ht="15">
      <c r="FH28" s="4"/>
      <c r="FI28" s="4"/>
      <c r="FJ28" s="4"/>
      <c r="FK28" s="4"/>
      <c r="FL28" s="4"/>
      <c r="FM28" s="4"/>
    </row>
    <row r="29" spans="164:169" ht="15">
      <c r="FH29" s="4"/>
      <c r="FI29" s="4"/>
      <c r="FJ29" s="4"/>
      <c r="FK29" s="4"/>
      <c r="FL29" s="4"/>
      <c r="FM29" s="4"/>
    </row>
    <row r="30" spans="164:169" ht="15">
      <c r="FH30" s="4"/>
      <c r="FI30" s="4"/>
      <c r="FJ30" s="4"/>
      <c r="FK30" s="4"/>
      <c r="FL30" s="4"/>
      <c r="FM30" s="4"/>
    </row>
    <row r="31" spans="164:169" ht="15">
      <c r="FH31" s="4"/>
      <c r="FI31" s="4"/>
      <c r="FJ31" s="4"/>
      <c r="FK31" s="4"/>
      <c r="FL31" s="4"/>
      <c r="FM31" s="4"/>
    </row>
    <row r="32" spans="164:169" ht="15">
      <c r="FH32" s="4"/>
      <c r="FI32" s="4"/>
      <c r="FJ32" s="4"/>
      <c r="FK32" s="4"/>
      <c r="FL32" s="4"/>
      <c r="FM32" s="4"/>
    </row>
    <row r="33" spans="164:169" ht="15">
      <c r="FH33" s="4"/>
      <c r="FI33" s="4"/>
      <c r="FJ33" s="4"/>
      <c r="FK33" s="4"/>
      <c r="FL33" s="4"/>
      <c r="FM33" s="4"/>
    </row>
    <row r="34" spans="164:169" ht="15">
      <c r="FH34" s="4"/>
      <c r="FI34" s="4"/>
      <c r="FJ34" s="4"/>
      <c r="FK34" s="4"/>
      <c r="FL34" s="4"/>
      <c r="FM34" s="4"/>
    </row>
    <row r="35" spans="164:169" ht="15">
      <c r="FH35" s="4"/>
      <c r="FI35" s="4"/>
      <c r="FJ35" s="4"/>
      <c r="FK35" s="4"/>
      <c r="FL35" s="4"/>
      <c r="FM35" s="4"/>
    </row>
    <row r="36" spans="164:169" ht="15">
      <c r="FH36" s="4"/>
      <c r="FI36" s="4"/>
      <c r="FJ36" s="4"/>
      <c r="FK36" s="4"/>
      <c r="FL36" s="4"/>
      <c r="FM36" s="4"/>
    </row>
    <row r="37" spans="164:169" ht="15">
      <c r="FH37" s="4"/>
      <c r="FI37" s="4"/>
      <c r="FJ37" s="4"/>
      <c r="FK37" s="4"/>
      <c r="FL37" s="4"/>
      <c r="FM37" s="4"/>
    </row>
    <row r="38" spans="164:169" ht="15">
      <c r="FH38" s="4"/>
      <c r="FI38" s="4"/>
      <c r="FJ38" s="4"/>
      <c r="FK38" s="4"/>
      <c r="FL38" s="4"/>
      <c r="FM38" s="4"/>
    </row>
    <row r="39" spans="164:169" ht="15">
      <c r="FH39" s="4"/>
      <c r="FI39" s="4"/>
      <c r="FJ39" s="4"/>
      <c r="FK39" s="4"/>
      <c r="FL39" s="4"/>
      <c r="FM39" s="4"/>
    </row>
    <row r="40" spans="164:169" ht="15">
      <c r="FH40" s="4"/>
      <c r="FI40" s="4"/>
      <c r="FJ40" s="4"/>
      <c r="FK40" s="4"/>
      <c r="FL40" s="4"/>
      <c r="FM40" s="4"/>
    </row>
    <row r="41" spans="164:169" ht="15">
      <c r="FH41" s="4"/>
      <c r="FI41" s="4"/>
      <c r="FJ41" s="4"/>
      <c r="FK41" s="4"/>
      <c r="FL41" s="4"/>
      <c r="FM41" s="4"/>
    </row>
    <row r="42" spans="164:169" ht="15">
      <c r="FH42" s="4"/>
      <c r="FI42" s="4"/>
      <c r="FJ42" s="4"/>
      <c r="FK42" s="4"/>
      <c r="FL42" s="4"/>
      <c r="FM42" s="4"/>
    </row>
    <row r="43" spans="164:169" ht="15">
      <c r="FH43" s="4"/>
      <c r="FI43" s="4"/>
      <c r="FJ43" s="4"/>
      <c r="FK43" s="4"/>
      <c r="FL43" s="4"/>
      <c r="FM43" s="4"/>
    </row>
    <row r="44" spans="164:169" ht="15">
      <c r="FH44" s="4"/>
      <c r="FI44" s="4"/>
      <c r="FJ44" s="4"/>
      <c r="FK44" s="4"/>
      <c r="FL44" s="4"/>
      <c r="FM44" s="4"/>
    </row>
    <row r="45" spans="164:169" ht="15">
      <c r="FH45" s="4"/>
      <c r="FI45" s="4"/>
      <c r="FJ45" s="4"/>
      <c r="FK45" s="4"/>
      <c r="FL45" s="4"/>
      <c r="FM45" s="4"/>
    </row>
    <row r="46" spans="164:169" ht="15">
      <c r="FH46" s="4"/>
      <c r="FI46" s="4"/>
      <c r="FJ46" s="4"/>
      <c r="FK46" s="4"/>
      <c r="FL46" s="4"/>
      <c r="FM46" s="4"/>
    </row>
    <row r="47" spans="164:169" ht="15">
      <c r="FH47" s="4"/>
      <c r="FI47" s="4"/>
      <c r="FJ47" s="4"/>
      <c r="FK47" s="4"/>
      <c r="FL47" s="4"/>
      <c r="FM47" s="4"/>
    </row>
    <row r="48" spans="164:169" ht="15">
      <c r="FH48" s="4"/>
      <c r="FI48" s="4"/>
      <c r="FJ48" s="4"/>
      <c r="FK48" s="4"/>
      <c r="FL48" s="4"/>
      <c r="FM48" s="4"/>
    </row>
    <row r="49" spans="164:169" ht="15">
      <c r="FH49" s="4"/>
      <c r="FI49" s="4"/>
      <c r="FJ49" s="4"/>
      <c r="FK49" s="4"/>
      <c r="FL49" s="4"/>
      <c r="FM49" s="4"/>
    </row>
    <row r="50" spans="164:169" ht="15">
      <c r="FH50" s="4"/>
      <c r="FI50" s="4"/>
      <c r="FJ50" s="4"/>
      <c r="FK50" s="4"/>
      <c r="FL50" s="4"/>
      <c r="FM50" s="4"/>
    </row>
    <row r="51" spans="164:169" ht="15">
      <c r="FH51" s="4"/>
      <c r="FI51" s="4"/>
      <c r="FJ51" s="4"/>
      <c r="FK51" s="4"/>
      <c r="FL51" s="4"/>
      <c r="FM51" s="4"/>
    </row>
    <row r="52" spans="164:169" ht="15">
      <c r="FH52" s="4"/>
      <c r="FI52" s="4"/>
      <c r="FJ52" s="4"/>
      <c r="FK52" s="4"/>
      <c r="FL52" s="4"/>
      <c r="FM52" s="4"/>
    </row>
    <row r="53" spans="164:169" ht="15">
      <c r="FH53" s="4"/>
      <c r="FI53" s="4"/>
      <c r="FJ53" s="4"/>
      <c r="FK53" s="4"/>
      <c r="FL53" s="4"/>
      <c r="FM53" s="4"/>
    </row>
    <row r="54" spans="164:169" ht="15">
      <c r="FH54" s="4"/>
      <c r="FI54" s="4"/>
      <c r="FJ54" s="4"/>
      <c r="FK54" s="4"/>
      <c r="FL54" s="4"/>
      <c r="FM54" s="4"/>
    </row>
    <row r="55" spans="164:169" ht="15">
      <c r="FH55" s="4"/>
      <c r="FI55" s="4"/>
      <c r="FJ55" s="4"/>
      <c r="FK55" s="4"/>
      <c r="FL55" s="4"/>
      <c r="FM55" s="4"/>
    </row>
    <row r="56" spans="164:169" ht="15">
      <c r="FH56" s="4"/>
      <c r="FI56" s="4"/>
      <c r="FJ56" s="4"/>
      <c r="FK56" s="4"/>
      <c r="FL56" s="4"/>
      <c r="FM56" s="4"/>
    </row>
    <row r="57" spans="164:169" ht="15">
      <c r="FH57" s="4"/>
      <c r="FI57" s="4"/>
      <c r="FJ57" s="4"/>
      <c r="FK57" s="4"/>
      <c r="FL57" s="4"/>
      <c r="FM57" s="4"/>
    </row>
    <row r="58" spans="164:169" ht="15">
      <c r="FH58" s="4"/>
      <c r="FI58" s="4"/>
      <c r="FJ58" s="4"/>
      <c r="FK58" s="4"/>
      <c r="FL58" s="4"/>
      <c r="FM58" s="4"/>
    </row>
    <row r="59" spans="164:169" ht="15">
      <c r="FH59" s="4"/>
      <c r="FI59" s="4"/>
      <c r="FJ59" s="4"/>
      <c r="FK59" s="4"/>
      <c r="FL59" s="4"/>
      <c r="FM59" s="4"/>
    </row>
    <row r="60" spans="164:169" ht="15">
      <c r="FH60" s="4"/>
      <c r="FI60" s="4"/>
      <c r="FJ60" s="4"/>
      <c r="FK60" s="4"/>
      <c r="FL60" s="4"/>
      <c r="FM60" s="4"/>
    </row>
    <row r="61" spans="164:169" ht="15">
      <c r="FH61" s="4"/>
      <c r="FI61" s="4"/>
      <c r="FJ61" s="4"/>
      <c r="FK61" s="4"/>
      <c r="FL61" s="4"/>
      <c r="FM61" s="4"/>
    </row>
    <row r="62" spans="164:169" ht="15">
      <c r="FH62" s="4"/>
      <c r="FI62" s="4"/>
      <c r="FJ62" s="4"/>
      <c r="FK62" s="4"/>
      <c r="FL62" s="4"/>
      <c r="FM62" s="4"/>
    </row>
    <row r="63" spans="164:169" ht="15">
      <c r="FH63" s="4"/>
      <c r="FI63" s="4"/>
      <c r="FJ63" s="4"/>
      <c r="FK63" s="4"/>
      <c r="FL63" s="4"/>
      <c r="FM63" s="4"/>
    </row>
    <row r="64" spans="164:169" ht="15">
      <c r="FH64" s="4"/>
      <c r="FI64" s="4"/>
      <c r="FJ64" s="4"/>
      <c r="FK64" s="4"/>
      <c r="FL64" s="4"/>
      <c r="FM64" s="4"/>
    </row>
    <row r="65" spans="164:169" ht="15">
      <c r="FH65" s="4"/>
      <c r="FI65" s="4"/>
      <c r="FJ65" s="4"/>
      <c r="FK65" s="4"/>
      <c r="FL65" s="4"/>
      <c r="FM65" s="4"/>
    </row>
    <row r="66" spans="164:169" ht="15">
      <c r="FH66" s="4"/>
      <c r="FI66" s="4"/>
      <c r="FJ66" s="4"/>
      <c r="FK66" s="4"/>
      <c r="FL66" s="4"/>
      <c r="FM66" s="4"/>
    </row>
    <row r="67" spans="164:169" ht="15">
      <c r="FH67" s="4"/>
      <c r="FI67" s="4"/>
      <c r="FJ67" s="4"/>
      <c r="FK67" s="4"/>
      <c r="FL67" s="4"/>
      <c r="FM67" s="4"/>
    </row>
    <row r="68" spans="164:169" ht="15">
      <c r="FH68" s="4"/>
      <c r="FI68" s="4"/>
      <c r="FJ68" s="4"/>
      <c r="FK68" s="4"/>
      <c r="FL68" s="4"/>
      <c r="FM68" s="4"/>
    </row>
    <row r="69" spans="164:169" ht="15">
      <c r="FH69" s="4"/>
      <c r="FI69" s="4"/>
      <c r="FJ69" s="4"/>
      <c r="FK69" s="4"/>
      <c r="FL69" s="4"/>
      <c r="FM69" s="4"/>
    </row>
    <row r="70" spans="164:169" ht="15">
      <c r="FH70" s="4"/>
      <c r="FI70" s="4"/>
      <c r="FJ70" s="4"/>
      <c r="FK70" s="4"/>
      <c r="FL70" s="4"/>
      <c r="FM70" s="4"/>
    </row>
    <row r="71" spans="164:169" ht="15">
      <c r="FH71" s="4"/>
      <c r="FI71" s="4"/>
      <c r="FJ71" s="4"/>
      <c r="FK71" s="4"/>
      <c r="FL71" s="4"/>
      <c r="FM71" s="4"/>
    </row>
    <row r="72" spans="164:169" ht="15">
      <c r="FH72" s="4"/>
      <c r="FI72" s="4"/>
      <c r="FJ72" s="4"/>
      <c r="FK72" s="4"/>
      <c r="FL72" s="4"/>
      <c r="FM72" s="4"/>
    </row>
    <row r="73" spans="164:169" ht="15">
      <c r="FH73" s="4"/>
      <c r="FI73" s="4"/>
      <c r="FJ73" s="4"/>
      <c r="FK73" s="4"/>
      <c r="FL73" s="4"/>
      <c r="FM73" s="4"/>
    </row>
    <row r="74" spans="164:169" ht="15">
      <c r="FH74" s="4"/>
      <c r="FI74" s="4"/>
      <c r="FJ74" s="4"/>
      <c r="FK74" s="4"/>
      <c r="FL74" s="4"/>
      <c r="FM74" s="4"/>
    </row>
    <row r="75" spans="164:169" ht="15">
      <c r="FH75" s="4"/>
      <c r="FI75" s="4"/>
      <c r="FJ75" s="4"/>
      <c r="FK75" s="4"/>
      <c r="FL75" s="4"/>
      <c r="FM75" s="4"/>
    </row>
    <row r="76" spans="164:169" ht="15">
      <c r="FH76" s="4"/>
      <c r="FI76" s="4"/>
      <c r="FJ76" s="4"/>
      <c r="FK76" s="4"/>
      <c r="FL76" s="4"/>
      <c r="FM76" s="4"/>
    </row>
    <row r="77" spans="164:169" ht="15">
      <c r="FH77" s="4"/>
      <c r="FI77" s="4"/>
      <c r="FJ77" s="4"/>
      <c r="FK77" s="4"/>
      <c r="FL77" s="4"/>
      <c r="FM77" s="4"/>
    </row>
    <row r="78" spans="164:169" ht="15">
      <c r="FH78" s="4"/>
      <c r="FI78" s="4"/>
      <c r="FJ78" s="4"/>
      <c r="FK78" s="4"/>
      <c r="FL78" s="4"/>
      <c r="FM78" s="4"/>
    </row>
    <row r="79" spans="164:169" ht="15">
      <c r="FH79" s="4"/>
      <c r="FI79" s="4"/>
      <c r="FJ79" s="4"/>
      <c r="FK79" s="4"/>
      <c r="FL79" s="4"/>
      <c r="FM79" s="4"/>
    </row>
    <row r="80" spans="164:169" ht="15">
      <c r="FH80" s="4"/>
      <c r="FI80" s="4"/>
      <c r="FJ80" s="4"/>
      <c r="FK80" s="4"/>
      <c r="FL80" s="4"/>
      <c r="FM80" s="4"/>
    </row>
    <row r="81" spans="164:169" ht="15">
      <c r="FH81" s="4"/>
      <c r="FI81" s="4"/>
      <c r="FJ81" s="4"/>
      <c r="FK81" s="4"/>
      <c r="FL81" s="4"/>
      <c r="FM81" s="4"/>
    </row>
    <row r="82" spans="164:169" ht="15">
      <c r="FH82" s="4"/>
      <c r="FI82" s="4"/>
      <c r="FJ82" s="4"/>
      <c r="FK82" s="4"/>
      <c r="FL82" s="4"/>
      <c r="FM82" s="4"/>
    </row>
    <row r="83" spans="164:169" ht="15">
      <c r="FH83" s="4"/>
      <c r="FI83" s="4"/>
      <c r="FJ83" s="4"/>
      <c r="FK83" s="4"/>
      <c r="FL83" s="4"/>
      <c r="FM83" s="4"/>
    </row>
    <row r="84" spans="164:169" ht="15">
      <c r="FH84" s="4"/>
      <c r="FI84" s="4"/>
      <c r="FJ84" s="4"/>
      <c r="FK84" s="4"/>
      <c r="FL84" s="4"/>
      <c r="FM84" s="4"/>
    </row>
    <row r="85" spans="164:169" ht="15">
      <c r="FH85" s="4"/>
      <c r="FI85" s="4"/>
      <c r="FJ85" s="4"/>
      <c r="FK85" s="4"/>
      <c r="FL85" s="4"/>
      <c r="FM85" s="4"/>
    </row>
    <row r="86" spans="164:169" ht="15">
      <c r="FH86" s="4"/>
      <c r="FI86" s="4"/>
      <c r="FJ86" s="4"/>
      <c r="FK86" s="4"/>
      <c r="FL86" s="4"/>
      <c r="FM86" s="4"/>
    </row>
    <row r="87" spans="164:169" ht="15">
      <c r="FH87" s="4"/>
      <c r="FI87" s="4"/>
      <c r="FJ87" s="4"/>
      <c r="FK87" s="4"/>
      <c r="FL87" s="4"/>
      <c r="FM87" s="4"/>
    </row>
    <row r="88" spans="164:169" ht="15">
      <c r="FH88" s="4"/>
      <c r="FI88" s="4"/>
      <c r="FJ88" s="4"/>
      <c r="FK88" s="4"/>
      <c r="FL88" s="4"/>
      <c r="FM88" s="4"/>
    </row>
    <row r="89" spans="164:169" ht="15">
      <c r="FH89" s="4"/>
      <c r="FI89" s="4"/>
      <c r="FJ89" s="4"/>
      <c r="FK89" s="4"/>
      <c r="FL89" s="4"/>
      <c r="FM89" s="4"/>
    </row>
    <row r="90" spans="164:169" ht="15">
      <c r="FH90" s="4"/>
      <c r="FI90" s="4"/>
      <c r="FJ90" s="4"/>
      <c r="FK90" s="4"/>
      <c r="FL90" s="4"/>
      <c r="FM90" s="4"/>
    </row>
    <row r="91" spans="164:169" ht="15">
      <c r="FH91" s="4"/>
      <c r="FI91" s="4"/>
      <c r="FJ91" s="4"/>
      <c r="FK91" s="4"/>
      <c r="FL91" s="4"/>
      <c r="FM91" s="4"/>
    </row>
    <row r="92" spans="164:169" ht="15">
      <c r="FH92" s="4"/>
      <c r="FI92" s="4"/>
      <c r="FJ92" s="4"/>
      <c r="FK92" s="4"/>
      <c r="FL92" s="4"/>
      <c r="FM92" s="4"/>
    </row>
    <row r="93" spans="164:169" ht="15">
      <c r="FH93" s="4"/>
      <c r="FI93" s="4"/>
      <c r="FJ93" s="4"/>
      <c r="FK93" s="4"/>
      <c r="FL93" s="4"/>
      <c r="FM93" s="4"/>
    </row>
    <row r="94" spans="164:169" ht="15">
      <c r="FH94" s="4"/>
      <c r="FI94" s="4"/>
      <c r="FJ94" s="4"/>
      <c r="FK94" s="4"/>
      <c r="FL94" s="4"/>
      <c r="FM94" s="4"/>
    </row>
    <row r="95" spans="164:169" ht="15">
      <c r="FH95" s="4"/>
      <c r="FI95" s="4"/>
      <c r="FJ95" s="4"/>
      <c r="FK95" s="4"/>
      <c r="FL95" s="4"/>
      <c r="FM95" s="4"/>
    </row>
    <row r="96" spans="164:169" ht="15">
      <c r="FH96" s="4"/>
      <c r="FI96" s="4"/>
      <c r="FJ96" s="4"/>
      <c r="FK96" s="4"/>
      <c r="FL96" s="4"/>
      <c r="FM96" s="4"/>
    </row>
    <row r="97" spans="164:169" ht="15">
      <c r="FH97" s="4"/>
      <c r="FI97" s="4"/>
      <c r="FJ97" s="4"/>
      <c r="FK97" s="4"/>
      <c r="FL97" s="4"/>
      <c r="FM97" s="4"/>
    </row>
    <row r="98" spans="164:169" ht="15">
      <c r="FH98" s="4"/>
      <c r="FI98" s="4"/>
      <c r="FJ98" s="4"/>
      <c r="FK98" s="4"/>
      <c r="FL98" s="4"/>
      <c r="FM98" s="4"/>
    </row>
    <row r="99" spans="164:169" ht="15">
      <c r="FH99" s="4"/>
      <c r="FI99" s="4"/>
      <c r="FJ99" s="4"/>
      <c r="FK99" s="4"/>
      <c r="FL99" s="4"/>
      <c r="FM99" s="4"/>
    </row>
    <row r="100" spans="164:169" ht="15">
      <c r="FH100" s="4"/>
      <c r="FI100" s="4"/>
      <c r="FJ100" s="4"/>
      <c r="FK100" s="4"/>
      <c r="FL100" s="4"/>
      <c r="FM100" s="4"/>
    </row>
    <row r="101" spans="164:169" ht="15">
      <c r="FH101" s="4"/>
      <c r="FI101" s="4"/>
      <c r="FJ101" s="4"/>
      <c r="FK101" s="4"/>
      <c r="FL101" s="4"/>
      <c r="FM101" s="4"/>
    </row>
    <row r="102" spans="164:169" ht="15">
      <c r="FH102" s="4"/>
      <c r="FI102" s="4"/>
      <c r="FJ102" s="4"/>
      <c r="FK102" s="4"/>
      <c r="FL102" s="4"/>
      <c r="FM102" s="4"/>
    </row>
    <row r="103" spans="164:169" ht="15">
      <c r="FH103" s="4"/>
      <c r="FI103" s="4"/>
      <c r="FJ103" s="4"/>
      <c r="FK103" s="4"/>
      <c r="FL103" s="4"/>
      <c r="FM103" s="4"/>
    </row>
    <row r="104" spans="164:169" ht="15">
      <c r="FH104" s="4"/>
      <c r="FI104" s="4"/>
      <c r="FJ104" s="4"/>
      <c r="FK104" s="4"/>
      <c r="FL104" s="4"/>
      <c r="FM104" s="4"/>
    </row>
    <row r="105" spans="164:169" ht="15">
      <c r="FH105" s="4"/>
      <c r="FI105" s="4"/>
      <c r="FJ105" s="4"/>
      <c r="FK105" s="4"/>
      <c r="FL105" s="4"/>
      <c r="FM105" s="4"/>
    </row>
    <row r="106" spans="164:169" ht="15">
      <c r="FH106" s="4"/>
      <c r="FI106" s="4"/>
      <c r="FJ106" s="4"/>
      <c r="FK106" s="4"/>
      <c r="FL106" s="4"/>
      <c r="FM106" s="4"/>
    </row>
    <row r="107" spans="164:169" ht="15">
      <c r="FH107" s="4"/>
      <c r="FI107" s="4"/>
      <c r="FJ107" s="4"/>
      <c r="FK107" s="4"/>
      <c r="FL107" s="4"/>
      <c r="FM107" s="4"/>
    </row>
    <row r="108" spans="164:169" ht="15">
      <c r="FH108" s="4"/>
      <c r="FI108" s="4"/>
      <c r="FJ108" s="4"/>
      <c r="FK108" s="4"/>
      <c r="FL108" s="4"/>
      <c r="FM108" s="4"/>
    </row>
    <row r="109" spans="164:169" ht="15">
      <c r="FH109" s="4"/>
      <c r="FI109" s="4"/>
      <c r="FJ109" s="4"/>
      <c r="FK109" s="4"/>
      <c r="FL109" s="4"/>
      <c r="FM109" s="4"/>
    </row>
    <row r="110" spans="164:169" ht="15">
      <c r="FH110" s="4"/>
      <c r="FI110" s="4"/>
      <c r="FJ110" s="4"/>
      <c r="FK110" s="4"/>
      <c r="FL110" s="4"/>
      <c r="FM110" s="4"/>
    </row>
    <row r="111" spans="164:169" ht="15">
      <c r="FH111" s="4"/>
      <c r="FI111" s="4"/>
      <c r="FJ111" s="4"/>
      <c r="FK111" s="4"/>
      <c r="FL111" s="4"/>
      <c r="FM111" s="4"/>
    </row>
    <row r="112" spans="164:169" ht="15">
      <c r="FH112" s="4"/>
      <c r="FI112" s="4"/>
      <c r="FJ112" s="4"/>
      <c r="FK112" s="4"/>
      <c r="FL112" s="4"/>
      <c r="FM112" s="4"/>
    </row>
    <row r="113" spans="164:169" ht="15">
      <c r="FH113" s="4"/>
      <c r="FI113" s="4"/>
      <c r="FJ113" s="4"/>
      <c r="FK113" s="4"/>
      <c r="FL113" s="4"/>
      <c r="FM113" s="4"/>
    </row>
    <row r="114" spans="164:169" ht="15">
      <c r="FH114" s="4"/>
      <c r="FI114" s="4"/>
      <c r="FJ114" s="4"/>
      <c r="FK114" s="4"/>
      <c r="FL114" s="4"/>
      <c r="FM114" s="4"/>
    </row>
    <row r="115" spans="164:169" ht="15">
      <c r="FH115" s="4"/>
      <c r="FI115" s="4"/>
      <c r="FJ115" s="4"/>
      <c r="FK115" s="4"/>
      <c r="FL115" s="4"/>
      <c r="FM115" s="4"/>
    </row>
    <row r="116" spans="164:169" ht="15">
      <c r="FH116" s="4"/>
      <c r="FI116" s="4"/>
      <c r="FJ116" s="4"/>
      <c r="FK116" s="4"/>
      <c r="FL116" s="4"/>
      <c r="FM116" s="4"/>
    </row>
    <row r="117" spans="164:169" ht="15">
      <c r="FH117" s="4"/>
      <c r="FI117" s="4"/>
      <c r="FJ117" s="4"/>
      <c r="FK117" s="4"/>
      <c r="FL117" s="4"/>
      <c r="FM117" s="4"/>
    </row>
    <row r="118" spans="164:169" ht="15">
      <c r="FH118" s="4"/>
      <c r="FI118" s="4"/>
      <c r="FJ118" s="4"/>
      <c r="FK118" s="4"/>
      <c r="FL118" s="4"/>
      <c r="FM118" s="4"/>
    </row>
    <row r="119" spans="164:169" ht="15">
      <c r="FH119" s="4"/>
      <c r="FI119" s="4"/>
      <c r="FJ119" s="4"/>
      <c r="FK119" s="4"/>
      <c r="FL119" s="4"/>
      <c r="FM119" s="4"/>
    </row>
    <row r="120" spans="164:169" ht="15">
      <c r="FH120" s="4"/>
      <c r="FI120" s="4"/>
      <c r="FJ120" s="4"/>
      <c r="FK120" s="4"/>
      <c r="FL120" s="4"/>
      <c r="FM120" s="4"/>
    </row>
    <row r="121" spans="164:169" ht="15">
      <c r="FH121" s="4"/>
      <c r="FI121" s="4"/>
      <c r="FJ121" s="4"/>
      <c r="FK121" s="4"/>
      <c r="FL121" s="4"/>
      <c r="FM121" s="4"/>
    </row>
    <row r="122" spans="164:169" ht="15">
      <c r="FH122" s="4"/>
      <c r="FI122" s="4"/>
      <c r="FJ122" s="4"/>
      <c r="FK122" s="4"/>
      <c r="FL122" s="4"/>
      <c r="FM122" s="4"/>
    </row>
    <row r="123" spans="164:169" ht="15">
      <c r="FH123" s="4"/>
      <c r="FI123" s="4"/>
      <c r="FJ123" s="4"/>
      <c r="FK123" s="4"/>
      <c r="FL123" s="4"/>
      <c r="FM123" s="4"/>
    </row>
    <row r="124" spans="164:169" ht="15">
      <c r="FH124" s="4"/>
      <c r="FI124" s="4"/>
      <c r="FJ124" s="4"/>
      <c r="FK124" s="4"/>
      <c r="FL124" s="4"/>
      <c r="FM124" s="4"/>
    </row>
    <row r="125" spans="164:169" ht="15">
      <c r="FH125" s="4"/>
      <c r="FI125" s="4"/>
      <c r="FJ125" s="4"/>
      <c r="FK125" s="4"/>
      <c r="FL125" s="4"/>
      <c r="FM125" s="4"/>
    </row>
    <row r="126" spans="164:169" ht="15">
      <c r="FH126" s="4"/>
      <c r="FI126" s="4"/>
      <c r="FJ126" s="4"/>
      <c r="FK126" s="4"/>
      <c r="FL126" s="4"/>
      <c r="FM126" s="4"/>
    </row>
    <row r="127" spans="164:169" ht="15">
      <c r="FH127" s="4"/>
      <c r="FI127" s="4"/>
      <c r="FJ127" s="4"/>
      <c r="FK127" s="4"/>
      <c r="FL127" s="4"/>
      <c r="FM127" s="4"/>
    </row>
    <row r="128" spans="164:169" ht="15">
      <c r="FH128" s="4"/>
      <c r="FI128" s="4"/>
      <c r="FJ128" s="4"/>
      <c r="FK128" s="4"/>
      <c r="FL128" s="4"/>
      <c r="FM128" s="4"/>
    </row>
    <row r="129" spans="164:169" ht="15">
      <c r="FH129" s="4"/>
      <c r="FI129" s="4"/>
      <c r="FJ129" s="4"/>
      <c r="FK129" s="4"/>
      <c r="FL129" s="4"/>
      <c r="FM129" s="4"/>
    </row>
    <row r="130" spans="164:169" ht="15">
      <c r="FH130" s="4"/>
      <c r="FI130" s="4"/>
      <c r="FJ130" s="4"/>
      <c r="FK130" s="4"/>
      <c r="FL130" s="4"/>
      <c r="FM130" s="4"/>
    </row>
    <row r="131" spans="164:169" ht="15">
      <c r="FH131" s="4"/>
      <c r="FI131" s="4"/>
      <c r="FJ131" s="4"/>
      <c r="FK131" s="4"/>
      <c r="FL131" s="4"/>
      <c r="FM131" s="4"/>
    </row>
    <row r="132" spans="164:169" ht="15">
      <c r="FH132" s="4"/>
      <c r="FI132" s="4"/>
      <c r="FJ132" s="4"/>
      <c r="FK132" s="4"/>
      <c r="FL132" s="4"/>
      <c r="FM132" s="4"/>
    </row>
    <row r="133" spans="164:169" ht="15">
      <c r="FH133" s="4"/>
      <c r="FI133" s="4"/>
      <c r="FJ133" s="4"/>
      <c r="FK133" s="4"/>
      <c r="FL133" s="4"/>
      <c r="FM133" s="4"/>
    </row>
    <row r="134" spans="164:169" ht="15">
      <c r="FH134" s="4"/>
      <c r="FI134" s="4"/>
      <c r="FJ134" s="4"/>
      <c r="FK134" s="4"/>
      <c r="FL134" s="4"/>
      <c r="FM134" s="4"/>
    </row>
    <row r="135" spans="164:169" ht="15">
      <c r="FH135" s="4"/>
      <c r="FI135" s="4"/>
      <c r="FJ135" s="4"/>
      <c r="FK135" s="4"/>
      <c r="FL135" s="4"/>
      <c r="FM135" s="4"/>
    </row>
    <row r="136" spans="164:169" ht="15">
      <c r="FH136" s="4"/>
      <c r="FI136" s="4"/>
      <c r="FJ136" s="4"/>
      <c r="FK136" s="4"/>
      <c r="FL136" s="4"/>
      <c r="FM136" s="4"/>
    </row>
    <row r="137" spans="164:169" ht="15">
      <c r="FH137" s="4"/>
      <c r="FI137" s="4"/>
      <c r="FJ137" s="4"/>
      <c r="FK137" s="4"/>
      <c r="FL137" s="4"/>
      <c r="FM137" s="4"/>
    </row>
    <row r="138" spans="164:169" ht="15">
      <c r="FH138" s="4"/>
      <c r="FI138" s="4"/>
      <c r="FJ138" s="4"/>
      <c r="FK138" s="4"/>
      <c r="FL138" s="4"/>
      <c r="FM138" s="4"/>
    </row>
    <row r="139" spans="164:169" ht="15">
      <c r="FH139" s="4"/>
      <c r="FI139" s="4"/>
      <c r="FJ139" s="4"/>
      <c r="FK139" s="4"/>
      <c r="FL139" s="4"/>
      <c r="FM139" s="4"/>
    </row>
    <row r="140" spans="164:169" ht="15">
      <c r="FH140" s="4"/>
      <c r="FI140" s="4"/>
      <c r="FJ140" s="4"/>
      <c r="FK140" s="4"/>
      <c r="FL140" s="4"/>
      <c r="FM140" s="4"/>
    </row>
    <row r="141" spans="164:169" ht="15">
      <c r="FH141" s="4"/>
      <c r="FI141" s="4"/>
      <c r="FJ141" s="4"/>
      <c r="FK141" s="4"/>
      <c r="FL141" s="4"/>
      <c r="FM141" s="4"/>
    </row>
    <row r="142" spans="164:169" ht="15">
      <c r="FH142" s="4"/>
      <c r="FI142" s="4"/>
      <c r="FJ142" s="4"/>
      <c r="FK142" s="4"/>
      <c r="FL142" s="4"/>
      <c r="FM142" s="4"/>
    </row>
    <row r="143" spans="164:169" ht="15">
      <c r="FH143" s="4"/>
      <c r="FI143" s="4"/>
      <c r="FJ143" s="4"/>
      <c r="FK143" s="4"/>
      <c r="FL143" s="4"/>
      <c r="FM143" s="4"/>
    </row>
    <row r="144" spans="164:169" ht="15">
      <c r="FH144" s="4"/>
      <c r="FI144" s="4"/>
      <c r="FJ144" s="4"/>
      <c r="FK144" s="4"/>
      <c r="FL144" s="4"/>
      <c r="FM144" s="4"/>
    </row>
    <row r="145" spans="164:169" ht="15">
      <c r="FH145" s="4"/>
      <c r="FI145" s="4"/>
      <c r="FJ145" s="4"/>
      <c r="FK145" s="4"/>
      <c r="FL145" s="4"/>
      <c r="FM145" s="4"/>
    </row>
    <row r="146" spans="164:169" ht="15">
      <c r="FH146" s="4"/>
      <c r="FI146" s="4"/>
      <c r="FJ146" s="4"/>
      <c r="FK146" s="4"/>
      <c r="FL146" s="4"/>
      <c r="FM146" s="4"/>
    </row>
    <row r="147" spans="164:169" ht="15">
      <c r="FH147" s="4"/>
      <c r="FI147" s="4"/>
      <c r="FJ147" s="4"/>
      <c r="FK147" s="4"/>
      <c r="FL147" s="4"/>
      <c r="FM147" s="4"/>
    </row>
    <row r="148" spans="164:169" ht="15">
      <c r="FH148" s="4"/>
      <c r="FI148" s="4"/>
      <c r="FJ148" s="4"/>
      <c r="FK148" s="4"/>
      <c r="FL148" s="4"/>
      <c r="FM148" s="4"/>
    </row>
    <row r="149" spans="164:169" ht="15">
      <c r="FH149" s="4"/>
      <c r="FI149" s="4"/>
      <c r="FJ149" s="4"/>
      <c r="FK149" s="4"/>
      <c r="FL149" s="4"/>
      <c r="FM149" s="4"/>
    </row>
    <row r="150" spans="164:169" ht="15">
      <c r="FH150" s="4"/>
      <c r="FI150" s="4"/>
      <c r="FJ150" s="4"/>
      <c r="FK150" s="4"/>
      <c r="FL150" s="4"/>
      <c r="FM150" s="4"/>
    </row>
    <row r="151" spans="164:169" ht="15">
      <c r="FH151" s="4"/>
      <c r="FI151" s="4"/>
      <c r="FJ151" s="4"/>
      <c r="FK151" s="4"/>
      <c r="FL151" s="4"/>
      <c r="FM151" s="4"/>
    </row>
    <row r="152" spans="164:169" ht="15">
      <c r="FH152" s="4"/>
      <c r="FI152" s="4"/>
      <c r="FJ152" s="4"/>
      <c r="FK152" s="4"/>
      <c r="FL152" s="4"/>
      <c r="FM152" s="4"/>
    </row>
    <row r="153" spans="164:169" ht="15">
      <c r="FH153" s="4"/>
      <c r="FI153" s="4"/>
      <c r="FJ153" s="4"/>
      <c r="FK153" s="4"/>
      <c r="FL153" s="4"/>
      <c r="FM153" s="4"/>
    </row>
    <row r="154" spans="164:169" ht="15">
      <c r="FH154" s="4"/>
      <c r="FI154" s="4"/>
      <c r="FJ154" s="4"/>
      <c r="FK154" s="4"/>
      <c r="FL154" s="4"/>
      <c r="FM154" s="4"/>
    </row>
    <row r="155" spans="164:169" ht="15">
      <c r="FH155" s="4"/>
      <c r="FI155" s="4"/>
      <c r="FJ155" s="4"/>
      <c r="FK155" s="4"/>
      <c r="FL155" s="4"/>
      <c r="FM155" s="4"/>
    </row>
    <row r="156" spans="164:169" ht="15">
      <c r="FH156" s="4"/>
      <c r="FI156" s="4"/>
      <c r="FJ156" s="4"/>
      <c r="FK156" s="4"/>
      <c r="FL156" s="4"/>
      <c r="FM156" s="4"/>
    </row>
    <row r="157" spans="164:169" ht="15">
      <c r="FH157" s="4"/>
      <c r="FI157" s="4"/>
      <c r="FJ157" s="4"/>
      <c r="FK157" s="4"/>
      <c r="FL157" s="4"/>
      <c r="FM157" s="4"/>
    </row>
    <row r="158" spans="164:169" ht="15">
      <c r="FH158" s="4"/>
      <c r="FI158" s="4"/>
      <c r="FJ158" s="4"/>
      <c r="FK158" s="4"/>
      <c r="FL158" s="4"/>
      <c r="FM158" s="4"/>
    </row>
    <row r="159" spans="164:169" ht="15">
      <c r="FH159" s="4"/>
      <c r="FI159" s="4"/>
      <c r="FJ159" s="4"/>
      <c r="FK159" s="4"/>
      <c r="FL159" s="4"/>
      <c r="FM159" s="4"/>
    </row>
    <row r="160" spans="164:169" ht="15">
      <c r="FH160" s="4"/>
      <c r="FI160" s="4"/>
      <c r="FJ160" s="4"/>
      <c r="FK160" s="4"/>
      <c r="FL160" s="4"/>
      <c r="FM160" s="4"/>
    </row>
    <row r="161" spans="164:169" ht="15">
      <c r="FH161" s="4"/>
      <c r="FI161" s="4"/>
      <c r="FJ161" s="4"/>
      <c r="FK161" s="4"/>
      <c r="FL161" s="4"/>
      <c r="FM161" s="4"/>
    </row>
    <row r="162" spans="164:169" ht="15">
      <c r="FH162" s="4"/>
      <c r="FI162" s="4"/>
      <c r="FJ162" s="4"/>
      <c r="FK162" s="4"/>
      <c r="FL162" s="4"/>
      <c r="FM162" s="4"/>
    </row>
    <row r="163" spans="164:169" ht="15">
      <c r="FH163" s="4"/>
      <c r="FI163" s="4"/>
      <c r="FJ163" s="4"/>
      <c r="FK163" s="4"/>
      <c r="FL163" s="4"/>
      <c r="FM163" s="4"/>
    </row>
    <row r="164" spans="164:169" ht="15">
      <c r="FH164" s="4"/>
      <c r="FI164" s="4"/>
      <c r="FJ164" s="4"/>
      <c r="FK164" s="4"/>
      <c r="FL164" s="4"/>
      <c r="FM164" s="4"/>
    </row>
    <row r="165" spans="164:169" ht="15">
      <c r="FH165" s="4"/>
      <c r="FI165" s="4"/>
      <c r="FJ165" s="4"/>
      <c r="FK165" s="4"/>
      <c r="FL165" s="4"/>
      <c r="FM165" s="4"/>
    </row>
    <row r="166" spans="164:169" ht="15">
      <c r="FH166" s="4"/>
      <c r="FI166" s="4"/>
      <c r="FJ166" s="4"/>
      <c r="FK166" s="4"/>
      <c r="FL166" s="4"/>
      <c r="FM166" s="4"/>
    </row>
    <row r="167" spans="164:169" ht="15">
      <c r="FH167" s="4"/>
      <c r="FI167" s="4"/>
      <c r="FJ167" s="4"/>
      <c r="FK167" s="4"/>
      <c r="FL167" s="4"/>
      <c r="FM167" s="4"/>
    </row>
    <row r="168" spans="164:169" ht="15">
      <c r="FH168" s="4"/>
      <c r="FI168" s="4"/>
      <c r="FJ168" s="4"/>
      <c r="FK168" s="4"/>
      <c r="FL168" s="4"/>
      <c r="FM168" s="4"/>
    </row>
    <row r="169" spans="164:169" ht="15">
      <c r="FH169" s="4"/>
      <c r="FI169" s="4"/>
      <c r="FJ169" s="4"/>
      <c r="FK169" s="4"/>
      <c r="FL169" s="4"/>
      <c r="FM169" s="4"/>
    </row>
    <row r="170" spans="164:169" ht="15">
      <c r="FH170" s="4"/>
      <c r="FI170" s="4"/>
      <c r="FJ170" s="4"/>
      <c r="FK170" s="4"/>
      <c r="FL170" s="4"/>
      <c r="FM170" s="4"/>
    </row>
    <row r="171" spans="164:169" ht="15">
      <c r="FH171" s="4"/>
      <c r="FI171" s="4"/>
      <c r="FJ171" s="4"/>
      <c r="FK171" s="4"/>
      <c r="FL171" s="4"/>
      <c r="FM171" s="4"/>
    </row>
    <row r="172" spans="164:169" ht="15">
      <c r="FH172" s="4"/>
      <c r="FI172" s="4"/>
      <c r="FJ172" s="4"/>
      <c r="FK172" s="4"/>
      <c r="FL172" s="4"/>
      <c r="FM172" s="4"/>
    </row>
    <row r="173" spans="164:169" ht="15">
      <c r="FH173" s="4"/>
      <c r="FI173" s="4"/>
      <c r="FJ173" s="4"/>
      <c r="FK173" s="4"/>
      <c r="FL173" s="4"/>
      <c r="FM173" s="4"/>
    </row>
    <row r="174" spans="164:169" ht="15">
      <c r="FH174" s="4"/>
      <c r="FI174" s="4"/>
      <c r="FJ174" s="4"/>
      <c r="FK174" s="4"/>
      <c r="FL174" s="4"/>
      <c r="FM174" s="4"/>
    </row>
    <row r="175" spans="164:169" ht="15">
      <c r="FH175" s="4"/>
      <c r="FI175" s="4"/>
      <c r="FJ175" s="4"/>
      <c r="FK175" s="4"/>
      <c r="FL175" s="4"/>
      <c r="FM175" s="4"/>
    </row>
    <row r="176" spans="164:169" ht="15">
      <c r="FH176" s="4"/>
      <c r="FI176" s="4"/>
      <c r="FJ176" s="4"/>
      <c r="FK176" s="4"/>
      <c r="FL176" s="4"/>
      <c r="FM176" s="4"/>
    </row>
    <row r="177" spans="164:169" ht="15">
      <c r="FH177" s="4"/>
      <c r="FI177" s="4"/>
      <c r="FJ177" s="4"/>
      <c r="FK177" s="4"/>
      <c r="FL177" s="4"/>
      <c r="FM177" s="4"/>
    </row>
    <row r="178" spans="164:169" ht="15">
      <c r="FH178" s="4"/>
      <c r="FI178" s="4"/>
      <c r="FJ178" s="4"/>
      <c r="FK178" s="4"/>
      <c r="FL178" s="4"/>
      <c r="FM178" s="4"/>
    </row>
    <row r="179" spans="164:169" ht="15">
      <c r="FH179" s="4"/>
      <c r="FI179" s="4"/>
      <c r="FJ179" s="4"/>
      <c r="FK179" s="4"/>
      <c r="FL179" s="4"/>
      <c r="FM179" s="4"/>
    </row>
    <row r="180" spans="164:169" ht="15">
      <c r="FH180" s="4"/>
      <c r="FI180" s="4"/>
      <c r="FJ180" s="4"/>
      <c r="FK180" s="4"/>
      <c r="FL180" s="4"/>
      <c r="FM180" s="4"/>
    </row>
    <row r="181" spans="164:169" ht="15">
      <c r="FH181" s="4"/>
      <c r="FI181" s="4"/>
      <c r="FJ181" s="4"/>
      <c r="FK181" s="4"/>
      <c r="FL181" s="4"/>
      <c r="FM181" s="4"/>
    </row>
    <row r="182" spans="164:169" ht="15">
      <c r="FH182" s="4"/>
      <c r="FI182" s="4"/>
      <c r="FJ182" s="4"/>
      <c r="FK182" s="4"/>
      <c r="FL182" s="4"/>
      <c r="FM182" s="4"/>
    </row>
    <row r="183" spans="164:169" ht="15">
      <c r="FH183" s="4"/>
      <c r="FI183" s="4"/>
      <c r="FJ183" s="4"/>
      <c r="FK183" s="4"/>
      <c r="FL183" s="4"/>
      <c r="FM183" s="4"/>
    </row>
    <row r="184" spans="164:169" ht="15">
      <c r="FH184" s="4"/>
      <c r="FI184" s="4"/>
      <c r="FJ184" s="4"/>
      <c r="FK184" s="4"/>
      <c r="FL184" s="4"/>
      <c r="FM184" s="4"/>
    </row>
    <row r="185" spans="164:169" ht="15">
      <c r="FH185" s="4"/>
      <c r="FI185" s="4"/>
      <c r="FJ185" s="4"/>
      <c r="FK185" s="4"/>
      <c r="FL185" s="4"/>
      <c r="FM185" s="4"/>
    </row>
    <row r="186" spans="164:169" ht="15">
      <c r="FH186" s="4"/>
      <c r="FI186" s="4"/>
      <c r="FJ186" s="4"/>
      <c r="FK186" s="4"/>
      <c r="FL186" s="4"/>
      <c r="FM186" s="4"/>
    </row>
    <row r="187" spans="164:169" ht="15">
      <c r="FH187" s="4"/>
      <c r="FI187" s="4"/>
      <c r="FJ187" s="4"/>
      <c r="FK187" s="4"/>
      <c r="FL187" s="4"/>
      <c r="FM187" s="4"/>
    </row>
    <row r="188" spans="164:169" ht="15">
      <c r="FH188" s="4"/>
      <c r="FI188" s="4"/>
      <c r="FJ188" s="4"/>
      <c r="FK188" s="4"/>
      <c r="FL188" s="4"/>
      <c r="FM188" s="4"/>
    </row>
    <row r="189" spans="164:169" ht="15">
      <c r="FH189" s="4"/>
      <c r="FI189" s="4"/>
      <c r="FJ189" s="4"/>
      <c r="FK189" s="4"/>
      <c r="FL189" s="4"/>
      <c r="FM189" s="4"/>
    </row>
    <row r="190" spans="164:169" ht="15">
      <c r="FH190" s="4"/>
      <c r="FI190" s="4"/>
      <c r="FJ190" s="4"/>
      <c r="FK190" s="4"/>
      <c r="FL190" s="4"/>
      <c r="FM190" s="4"/>
    </row>
    <row r="191" spans="164:169" ht="15">
      <c r="FH191" s="4"/>
      <c r="FI191" s="4"/>
      <c r="FJ191" s="4"/>
      <c r="FK191" s="4"/>
      <c r="FL191" s="4"/>
      <c r="FM191" s="4"/>
    </row>
    <row r="192" spans="164:169" ht="15">
      <c r="FH192" s="4"/>
      <c r="FI192" s="4"/>
      <c r="FJ192" s="4"/>
      <c r="FK192" s="4"/>
      <c r="FL192" s="4"/>
      <c r="FM192" s="4"/>
    </row>
    <row r="193" spans="164:169" ht="15">
      <c r="FH193" s="4"/>
      <c r="FI193" s="4"/>
      <c r="FJ193" s="4"/>
      <c r="FK193" s="4"/>
      <c r="FL193" s="4"/>
      <c r="FM193" s="4"/>
    </row>
    <row r="194" spans="164:169" ht="15">
      <c r="FH194" s="4"/>
      <c r="FI194" s="4"/>
      <c r="FJ194" s="4"/>
      <c r="FK194" s="4"/>
      <c r="FL194" s="4"/>
      <c r="FM194" s="4"/>
    </row>
    <row r="195" spans="164:169" ht="15">
      <c r="FH195" s="4"/>
      <c r="FI195" s="4"/>
      <c r="FJ195" s="4"/>
      <c r="FK195" s="4"/>
      <c r="FL195" s="4"/>
      <c r="FM195" s="4"/>
    </row>
    <row r="196" spans="164:169" ht="15">
      <c r="FH196" s="4"/>
      <c r="FI196" s="4"/>
      <c r="FJ196" s="4"/>
      <c r="FK196" s="4"/>
      <c r="FL196" s="4"/>
      <c r="FM196" s="4"/>
    </row>
    <row r="197" spans="164:169" ht="15">
      <c r="FH197" s="4"/>
      <c r="FI197" s="4"/>
      <c r="FJ197" s="4"/>
      <c r="FK197" s="4"/>
      <c r="FL197" s="4"/>
      <c r="FM197" s="4"/>
    </row>
    <row r="198" spans="164:169" ht="15">
      <c r="FH198" s="4"/>
      <c r="FI198" s="4"/>
      <c r="FJ198" s="4"/>
      <c r="FK198" s="4"/>
      <c r="FL198" s="4"/>
      <c r="FM198" s="4"/>
    </row>
    <row r="199" spans="164:169" ht="15">
      <c r="FH199" s="4"/>
      <c r="FI199" s="4"/>
      <c r="FJ199" s="4"/>
      <c r="FK199" s="4"/>
      <c r="FL199" s="4"/>
      <c r="FM199" s="4"/>
    </row>
    <row r="200" spans="164:169" ht="15">
      <c r="FH200" s="4"/>
      <c r="FI200" s="4"/>
      <c r="FJ200" s="4"/>
      <c r="FK200" s="4"/>
      <c r="FL200" s="4"/>
      <c r="FM200" s="4"/>
    </row>
    <row r="201" spans="164:169" ht="15">
      <c r="FH201" s="4"/>
      <c r="FI201" s="4"/>
      <c r="FJ201" s="4"/>
      <c r="FK201" s="4"/>
      <c r="FL201" s="4"/>
      <c r="FM201" s="4"/>
    </row>
    <row r="202" spans="164:169" ht="15">
      <c r="FH202" s="4"/>
      <c r="FI202" s="4"/>
      <c r="FJ202" s="4"/>
      <c r="FK202" s="4"/>
      <c r="FL202" s="4"/>
      <c r="FM202" s="4"/>
    </row>
    <row r="203" spans="164:169" ht="15">
      <c r="FH203" s="4"/>
      <c r="FI203" s="4"/>
      <c r="FJ203" s="4"/>
      <c r="FK203" s="4"/>
      <c r="FL203" s="4"/>
      <c r="FM203" s="4"/>
    </row>
    <row r="204" spans="164:169" ht="15">
      <c r="FH204" s="4"/>
      <c r="FI204" s="4"/>
      <c r="FJ204" s="4"/>
      <c r="FK204" s="4"/>
      <c r="FL204" s="4"/>
      <c r="FM204" s="4"/>
    </row>
    <row r="205" spans="164:169" ht="15">
      <c r="FH205" s="4"/>
      <c r="FI205" s="4"/>
      <c r="FJ205" s="4"/>
      <c r="FK205" s="4"/>
      <c r="FL205" s="4"/>
      <c r="FM205" s="4"/>
    </row>
    <row r="206" spans="164:169" ht="15">
      <c r="FH206" s="4"/>
      <c r="FI206" s="4"/>
      <c r="FJ206" s="4"/>
      <c r="FK206" s="4"/>
      <c r="FL206" s="4"/>
      <c r="FM206" s="4"/>
    </row>
    <row r="207" spans="164:169" ht="15">
      <c r="FH207" s="4"/>
      <c r="FI207" s="4"/>
      <c r="FJ207" s="4"/>
      <c r="FK207" s="4"/>
      <c r="FL207" s="4"/>
      <c r="FM207" s="4"/>
    </row>
    <row r="208" spans="164:169" ht="15">
      <c r="FH208" s="4"/>
      <c r="FI208" s="4"/>
      <c r="FJ208" s="4"/>
      <c r="FK208" s="4"/>
      <c r="FL208" s="4"/>
      <c r="FM208" s="4"/>
    </row>
    <row r="209" spans="164:169" ht="15">
      <c r="FH209" s="4"/>
      <c r="FI209" s="4"/>
      <c r="FJ209" s="4"/>
      <c r="FK209" s="4"/>
      <c r="FL209" s="4"/>
      <c r="FM209" s="4"/>
    </row>
    <row r="210" spans="164:169" ht="15">
      <c r="FH210" s="4"/>
      <c r="FI210" s="4"/>
      <c r="FJ210" s="4"/>
      <c r="FK210" s="4"/>
      <c r="FL210" s="4"/>
      <c r="FM210" s="4"/>
    </row>
    <row r="211" spans="164:169" ht="15">
      <c r="FH211" s="4"/>
      <c r="FI211" s="4"/>
      <c r="FJ211" s="4"/>
      <c r="FK211" s="4"/>
      <c r="FL211" s="4"/>
      <c r="FM211" s="4"/>
    </row>
    <row r="212" spans="164:169" ht="15">
      <c r="FH212" s="4"/>
      <c r="FI212" s="4"/>
      <c r="FJ212" s="4"/>
      <c r="FK212" s="4"/>
      <c r="FL212" s="4"/>
      <c r="FM212" s="4"/>
    </row>
    <row r="213" spans="164:169" ht="15">
      <c r="FH213" s="4"/>
      <c r="FI213" s="4"/>
      <c r="FJ213" s="4"/>
      <c r="FK213" s="4"/>
      <c r="FL213" s="4"/>
      <c r="FM213" s="4"/>
    </row>
    <row r="214" spans="164:169" ht="15">
      <c r="FH214" s="4"/>
      <c r="FI214" s="4"/>
      <c r="FJ214" s="4"/>
      <c r="FK214" s="4"/>
      <c r="FL214" s="4"/>
      <c r="FM214" s="4"/>
    </row>
    <row r="215" spans="164:169" ht="15">
      <c r="FH215" s="4"/>
      <c r="FI215" s="4"/>
      <c r="FJ215" s="4"/>
      <c r="FK215" s="4"/>
      <c r="FL215" s="4"/>
      <c r="FM215" s="4"/>
    </row>
    <row r="216" spans="164:169" ht="15">
      <c r="FH216" s="4"/>
      <c r="FI216" s="4"/>
      <c r="FJ216" s="4"/>
      <c r="FK216" s="4"/>
      <c r="FL216" s="4"/>
      <c r="FM216" s="4"/>
    </row>
    <row r="217" spans="164:169" ht="15">
      <c r="FH217" s="4"/>
      <c r="FI217" s="4"/>
      <c r="FJ217" s="4"/>
      <c r="FK217" s="4"/>
      <c r="FL217" s="4"/>
      <c r="FM217" s="4"/>
    </row>
    <row r="218" spans="164:169" ht="15">
      <c r="FH218" s="4"/>
      <c r="FI218" s="4"/>
      <c r="FJ218" s="4"/>
      <c r="FK218" s="4"/>
      <c r="FL218" s="4"/>
      <c r="FM218" s="4"/>
    </row>
    <row r="219" spans="164:169" ht="15">
      <c r="FH219" s="4"/>
      <c r="FI219" s="4"/>
      <c r="FJ219" s="4"/>
      <c r="FK219" s="4"/>
      <c r="FL219" s="4"/>
      <c r="FM219" s="4"/>
    </row>
    <row r="220" spans="164:169" ht="15">
      <c r="FH220" s="4"/>
      <c r="FI220" s="4"/>
      <c r="FJ220" s="4"/>
      <c r="FK220" s="4"/>
      <c r="FL220" s="4"/>
      <c r="FM220" s="4"/>
    </row>
    <row r="221" spans="164:169" ht="15">
      <c r="FH221" s="4"/>
      <c r="FI221" s="4"/>
      <c r="FJ221" s="4"/>
      <c r="FK221" s="4"/>
      <c r="FL221" s="4"/>
      <c r="FM221" s="4"/>
    </row>
    <row r="222" spans="164:169" ht="15">
      <c r="FH222" s="4"/>
      <c r="FI222" s="4"/>
      <c r="FJ222" s="4"/>
      <c r="FK222" s="4"/>
      <c r="FL222" s="4"/>
      <c r="FM222" s="4"/>
    </row>
    <row r="223" spans="164:169" ht="15">
      <c r="FH223" s="4"/>
      <c r="FI223" s="4"/>
      <c r="FJ223" s="4"/>
      <c r="FK223" s="4"/>
      <c r="FL223" s="4"/>
      <c r="FM223" s="4"/>
    </row>
    <row r="224" spans="164:169" ht="15">
      <c r="FH224" s="4"/>
      <c r="FI224" s="4"/>
      <c r="FJ224" s="4"/>
      <c r="FK224" s="4"/>
      <c r="FL224" s="4"/>
      <c r="FM224" s="4"/>
    </row>
    <row r="225" spans="164:169" ht="15">
      <c r="FH225" s="4"/>
      <c r="FI225" s="4"/>
      <c r="FJ225" s="4"/>
      <c r="FK225" s="4"/>
      <c r="FL225" s="4"/>
      <c r="FM225" s="4"/>
    </row>
    <row r="226" spans="164:169" ht="15">
      <c r="FH226" s="4"/>
      <c r="FI226" s="4"/>
      <c r="FJ226" s="4"/>
      <c r="FK226" s="4"/>
      <c r="FL226" s="4"/>
      <c r="FM226" s="4"/>
    </row>
    <row r="227" spans="164:169" ht="15">
      <c r="FH227" s="4"/>
      <c r="FI227" s="4"/>
      <c r="FJ227" s="4"/>
      <c r="FK227" s="4"/>
      <c r="FL227" s="4"/>
      <c r="FM227" s="4"/>
    </row>
    <row r="228" spans="164:169" ht="15">
      <c r="FH228" s="4"/>
      <c r="FI228" s="4"/>
      <c r="FJ228" s="4"/>
      <c r="FK228" s="4"/>
      <c r="FL228" s="4"/>
      <c r="FM228" s="4"/>
    </row>
    <row r="229" spans="164:169" ht="15">
      <c r="FH229" s="4"/>
      <c r="FI229" s="4"/>
      <c r="FJ229" s="4"/>
      <c r="FK229" s="4"/>
      <c r="FL229" s="4"/>
      <c r="FM229" s="4"/>
    </row>
    <row r="230" spans="164:169" ht="15">
      <c r="FH230" s="4"/>
      <c r="FI230" s="4"/>
      <c r="FJ230" s="4"/>
      <c r="FK230" s="4"/>
      <c r="FL230" s="4"/>
      <c r="FM230" s="4"/>
    </row>
    <row r="231" spans="164:169" ht="15">
      <c r="FH231" s="4"/>
      <c r="FI231" s="4"/>
      <c r="FJ231" s="4"/>
      <c r="FK231" s="4"/>
      <c r="FL231" s="4"/>
      <c r="FM231" s="4"/>
    </row>
    <row r="232" spans="164:169" ht="15">
      <c r="FH232" s="4"/>
      <c r="FI232" s="4"/>
      <c r="FJ232" s="4"/>
      <c r="FK232" s="4"/>
      <c r="FL232" s="4"/>
      <c r="FM232" s="4"/>
    </row>
    <row r="233" spans="164:169" ht="15">
      <c r="FH233" s="4"/>
      <c r="FI233" s="4"/>
      <c r="FJ233" s="4"/>
      <c r="FK233" s="4"/>
      <c r="FL233" s="4"/>
      <c r="FM233" s="4"/>
    </row>
    <row r="234" spans="164:169" ht="15">
      <c r="FH234" s="4"/>
      <c r="FI234" s="4"/>
      <c r="FJ234" s="4"/>
      <c r="FK234" s="4"/>
      <c r="FL234" s="4"/>
      <c r="FM234" s="4"/>
    </row>
    <row r="235" spans="164:169" ht="15">
      <c r="FH235" s="4"/>
      <c r="FI235" s="4"/>
      <c r="FJ235" s="4"/>
      <c r="FK235" s="4"/>
      <c r="FL235" s="4"/>
      <c r="FM235" s="4"/>
    </row>
    <row r="236" spans="164:169" ht="15">
      <c r="FH236" s="4"/>
      <c r="FI236" s="4"/>
      <c r="FJ236" s="4"/>
      <c r="FK236" s="4"/>
      <c r="FL236" s="4"/>
      <c r="FM236" s="4"/>
    </row>
    <row r="237" spans="164:169" ht="15">
      <c r="FH237" s="4"/>
      <c r="FI237" s="4"/>
      <c r="FJ237" s="4"/>
      <c r="FK237" s="4"/>
      <c r="FL237" s="4"/>
      <c r="FM237" s="4"/>
    </row>
    <row r="238" spans="164:169" ht="15">
      <c r="FH238" s="4"/>
      <c r="FI238" s="4"/>
      <c r="FJ238" s="4"/>
      <c r="FK238" s="4"/>
      <c r="FL238" s="4"/>
      <c r="FM238" s="4"/>
    </row>
    <row r="239" spans="164:169" ht="15">
      <c r="FH239" s="4"/>
      <c r="FI239" s="4"/>
      <c r="FJ239" s="4"/>
      <c r="FK239" s="4"/>
      <c r="FL239" s="4"/>
      <c r="FM239" s="4"/>
    </row>
    <row r="240" spans="164:169" ht="15">
      <c r="FH240" s="4"/>
      <c r="FI240" s="4"/>
      <c r="FJ240" s="4"/>
      <c r="FK240" s="4"/>
      <c r="FL240" s="4"/>
      <c r="FM240" s="4"/>
    </row>
    <row r="241" spans="164:169" ht="15">
      <c r="FH241" s="4"/>
      <c r="FI241" s="4"/>
      <c r="FJ241" s="4"/>
      <c r="FK241" s="4"/>
      <c r="FL241" s="4"/>
      <c r="FM241" s="4"/>
    </row>
    <row r="242" spans="164:169" ht="15">
      <c r="FH242" s="4"/>
      <c r="FI242" s="4"/>
      <c r="FJ242" s="4"/>
      <c r="FK242" s="4"/>
      <c r="FL242" s="4"/>
      <c r="FM242" s="4"/>
    </row>
    <row r="243" spans="164:169" ht="15">
      <c r="FH243" s="4"/>
      <c r="FI243" s="4"/>
      <c r="FJ243" s="4"/>
      <c r="FK243" s="4"/>
      <c r="FL243" s="4"/>
      <c r="FM243" s="4"/>
    </row>
    <row r="244" spans="164:169" ht="15">
      <c r="FH244" s="4"/>
      <c r="FI244" s="4"/>
      <c r="FJ244" s="4"/>
      <c r="FK244" s="4"/>
      <c r="FL244" s="4"/>
      <c r="FM244" s="4"/>
    </row>
    <row r="245" spans="164:169" ht="15">
      <c r="FH245" s="4"/>
      <c r="FI245" s="4"/>
      <c r="FJ245" s="4"/>
      <c r="FK245" s="4"/>
      <c r="FL245" s="4"/>
      <c r="FM245" s="4"/>
    </row>
    <row r="246" spans="164:169" ht="15">
      <c r="FH246" s="4"/>
      <c r="FI246" s="4"/>
      <c r="FJ246" s="4"/>
      <c r="FK246" s="4"/>
      <c r="FL246" s="4"/>
      <c r="FM246" s="4"/>
    </row>
    <row r="247" spans="164:169" ht="15">
      <c r="FH247" s="4"/>
      <c r="FI247" s="4"/>
      <c r="FJ247" s="4"/>
      <c r="FK247" s="4"/>
      <c r="FL247" s="4"/>
      <c r="FM247" s="4"/>
    </row>
    <row r="248" spans="164:169" ht="15">
      <c r="FH248" s="4"/>
      <c r="FI248" s="4"/>
      <c r="FJ248" s="4"/>
      <c r="FK248" s="4"/>
      <c r="FL248" s="4"/>
      <c r="FM248" s="4"/>
    </row>
    <row r="249" spans="164:169" ht="15">
      <c r="FH249" s="4"/>
      <c r="FI249" s="4"/>
      <c r="FJ249" s="4"/>
      <c r="FK249" s="4"/>
      <c r="FL249" s="4"/>
      <c r="FM249" s="4"/>
    </row>
    <row r="250" spans="164:169" ht="15">
      <c r="FH250" s="4"/>
      <c r="FI250" s="4"/>
      <c r="FJ250" s="4"/>
      <c r="FK250" s="4"/>
      <c r="FL250" s="4"/>
      <c r="FM250" s="4"/>
    </row>
    <row r="251" spans="164:169" ht="15">
      <c r="FH251" s="4"/>
      <c r="FI251" s="4"/>
      <c r="FJ251" s="4"/>
      <c r="FK251" s="4"/>
      <c r="FL251" s="4"/>
      <c r="FM251" s="4"/>
    </row>
    <row r="252" spans="164:169" ht="15">
      <c r="FH252" s="4"/>
      <c r="FI252" s="4"/>
      <c r="FJ252" s="4"/>
      <c r="FK252" s="4"/>
      <c r="FL252" s="4"/>
      <c r="FM252" s="4"/>
    </row>
    <row r="253" spans="164:169" ht="15">
      <c r="FH253" s="4"/>
      <c r="FI253" s="4"/>
      <c r="FJ253" s="4"/>
      <c r="FK253" s="4"/>
      <c r="FL253" s="4"/>
      <c r="FM253" s="4"/>
    </row>
    <row r="254" spans="164:169" ht="15">
      <c r="FH254" s="4"/>
      <c r="FI254" s="4"/>
      <c r="FJ254" s="4"/>
      <c r="FK254" s="4"/>
      <c r="FL254" s="4"/>
      <c r="FM254" s="4"/>
    </row>
    <row r="255" spans="164:169" ht="15">
      <c r="FH255" s="4"/>
      <c r="FI255" s="4"/>
      <c r="FJ255" s="4"/>
      <c r="FK255" s="4"/>
      <c r="FL255" s="4"/>
      <c r="FM255" s="4"/>
    </row>
    <row r="256" spans="164:169" ht="15">
      <c r="FH256" s="4"/>
      <c r="FI256" s="4"/>
      <c r="FJ256" s="4"/>
      <c r="FK256" s="4"/>
      <c r="FL256" s="4"/>
      <c r="FM256" s="4"/>
    </row>
    <row r="257" spans="164:169" ht="15">
      <c r="FH257" s="4"/>
      <c r="FI257" s="4"/>
      <c r="FJ257" s="4"/>
      <c r="FK257" s="4"/>
      <c r="FL257" s="4"/>
      <c r="FM257" s="4"/>
    </row>
    <row r="258" spans="164:169" ht="15">
      <c r="FH258" s="4"/>
      <c r="FI258" s="4"/>
      <c r="FJ258" s="4"/>
      <c r="FK258" s="4"/>
      <c r="FL258" s="4"/>
      <c r="FM258" s="4"/>
    </row>
    <row r="259" spans="164:169" ht="15">
      <c r="FH259" s="4"/>
      <c r="FI259" s="4"/>
      <c r="FJ259" s="4"/>
      <c r="FK259" s="4"/>
      <c r="FL259" s="4"/>
      <c r="FM259" s="4"/>
    </row>
    <row r="260" spans="164:169" ht="15">
      <c r="FH260" s="4"/>
      <c r="FI260" s="4"/>
      <c r="FJ260" s="4"/>
      <c r="FK260" s="4"/>
      <c r="FL260" s="4"/>
      <c r="FM260" s="4"/>
    </row>
    <row r="261" spans="164:169" ht="15">
      <c r="FH261" s="4"/>
      <c r="FI261" s="4"/>
      <c r="FJ261" s="4"/>
      <c r="FK261" s="4"/>
      <c r="FL261" s="4"/>
      <c r="FM261" s="4"/>
    </row>
    <row r="262" spans="164:169" ht="15">
      <c r="FH262" s="4"/>
      <c r="FI262" s="4"/>
      <c r="FJ262" s="4"/>
      <c r="FK262" s="4"/>
      <c r="FL262" s="4"/>
      <c r="FM262" s="4"/>
    </row>
    <row r="263" spans="164:169" ht="15">
      <c r="FH263" s="4"/>
      <c r="FI263" s="4"/>
      <c r="FJ263" s="4"/>
      <c r="FK263" s="4"/>
      <c r="FL263" s="4"/>
      <c r="FM263" s="4"/>
    </row>
    <row r="264" spans="164:169" ht="15">
      <c r="FH264" s="4"/>
      <c r="FI264" s="4"/>
      <c r="FJ264" s="4"/>
      <c r="FK264" s="4"/>
      <c r="FL264" s="4"/>
      <c r="FM264" s="4"/>
    </row>
    <row r="265" spans="164:169" ht="15">
      <c r="FH265" s="4"/>
      <c r="FI265" s="4"/>
      <c r="FJ265" s="4"/>
      <c r="FK265" s="4"/>
      <c r="FL265" s="4"/>
      <c r="FM265" s="4"/>
    </row>
    <row r="266" spans="164:169" ht="15">
      <c r="FH266" s="4"/>
      <c r="FI266" s="4"/>
      <c r="FJ266" s="4"/>
      <c r="FK266" s="4"/>
      <c r="FL266" s="4"/>
      <c r="FM266" s="4"/>
    </row>
    <row r="267" spans="164:169" ht="15">
      <c r="FH267" s="4"/>
      <c r="FI267" s="4"/>
      <c r="FJ267" s="4"/>
      <c r="FK267" s="4"/>
      <c r="FL267" s="4"/>
      <c r="FM267" s="4"/>
    </row>
    <row r="268" spans="164:169" ht="15">
      <c r="FH268" s="4"/>
      <c r="FI268" s="4"/>
      <c r="FJ268" s="4"/>
      <c r="FK268" s="4"/>
      <c r="FL268" s="4"/>
      <c r="FM268" s="4"/>
    </row>
    <row r="269" spans="164:169" ht="15">
      <c r="FH269" s="4"/>
      <c r="FI269" s="4"/>
      <c r="FJ269" s="4"/>
      <c r="FK269" s="4"/>
      <c r="FL269" s="4"/>
      <c r="FM269" s="4"/>
    </row>
    <row r="270" spans="164:169" ht="15">
      <c r="FH270" s="4"/>
      <c r="FI270" s="4"/>
      <c r="FJ270" s="4"/>
      <c r="FK270" s="4"/>
      <c r="FL270" s="4"/>
      <c r="FM270" s="4"/>
    </row>
    <row r="271" spans="164:169" ht="15">
      <c r="FH271" s="4"/>
      <c r="FI271" s="4"/>
      <c r="FJ271" s="4"/>
      <c r="FK271" s="4"/>
      <c r="FL271" s="4"/>
      <c r="FM271" s="4"/>
    </row>
    <row r="272" spans="164:169" ht="15">
      <c r="FH272" s="4"/>
      <c r="FI272" s="4"/>
      <c r="FJ272" s="4"/>
      <c r="FK272" s="4"/>
      <c r="FL272" s="4"/>
      <c r="FM272" s="4"/>
    </row>
    <row r="273" spans="164:169" ht="15">
      <c r="FH273" s="4"/>
      <c r="FI273" s="4"/>
      <c r="FJ273" s="4"/>
      <c r="FK273" s="4"/>
      <c r="FL273" s="4"/>
      <c r="FM273" s="4"/>
    </row>
    <row r="274" spans="164:169" ht="15">
      <c r="FH274" s="4"/>
      <c r="FI274" s="4"/>
      <c r="FJ274" s="4"/>
      <c r="FK274" s="4"/>
      <c r="FL274" s="4"/>
      <c r="FM274" s="4"/>
    </row>
    <row r="275" spans="164:169" ht="15">
      <c r="FH275" s="4"/>
      <c r="FI275" s="4"/>
      <c r="FJ275" s="4"/>
      <c r="FK275" s="4"/>
      <c r="FL275" s="4"/>
      <c r="FM275" s="4"/>
    </row>
    <row r="276" spans="164:169" ht="15">
      <c r="FH276" s="4"/>
      <c r="FI276" s="4"/>
      <c r="FJ276" s="4"/>
      <c r="FK276" s="4"/>
      <c r="FL276" s="4"/>
      <c r="FM276" s="4"/>
    </row>
    <row r="277" spans="164:169" ht="15">
      <c r="FH277" s="4"/>
      <c r="FI277" s="4"/>
      <c r="FJ277" s="4"/>
      <c r="FK277" s="4"/>
      <c r="FL277" s="4"/>
      <c r="FM277" s="4"/>
    </row>
    <row r="278" spans="164:169" ht="15">
      <c r="FH278" s="4"/>
      <c r="FI278" s="4"/>
      <c r="FJ278" s="4"/>
      <c r="FK278" s="4"/>
      <c r="FL278" s="4"/>
      <c r="FM278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75"/>
  <sheetViews>
    <sheetView zoomScalePageLayoutView="0" workbookViewId="0" topLeftCell="EZ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1.7109375" style="2" bestFit="1" customWidth="1"/>
    <col min="4" max="11" width="9.140625" style="2" customWidth="1"/>
    <col min="12" max="12" width="17.8515625" style="2" customWidth="1"/>
    <col min="13" max="13" width="19.140625" style="2" customWidth="1"/>
    <col min="14" max="163" width="9.140625" style="2" customWidth="1"/>
    <col min="164" max="166" width="10.8515625" style="2" bestFit="1" customWidth="1"/>
    <col min="167" max="167" width="9.8515625" style="2" bestFit="1" customWidth="1"/>
    <col min="168" max="168" width="9.140625" style="2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1240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1241</v>
      </c>
      <c r="FI1" s="5" t="s">
        <v>1242</v>
      </c>
      <c r="FJ1" s="5" t="s">
        <v>1243</v>
      </c>
      <c r="FK1" s="5" t="s">
        <v>1244</v>
      </c>
      <c r="FL1" s="5" t="s">
        <v>1245</v>
      </c>
      <c r="FM1" s="5" t="s">
        <v>1239</v>
      </c>
    </row>
    <row r="2" spans="1:169" ht="15">
      <c r="A2" s="2">
        <v>54</v>
      </c>
      <c r="B2" s="2" t="s">
        <v>946</v>
      </c>
      <c r="C2" s="2" t="s">
        <v>947</v>
      </c>
      <c r="D2" s="2" t="s">
        <v>948</v>
      </c>
      <c r="E2" s="2" t="s">
        <v>949</v>
      </c>
      <c r="F2" s="2" t="s">
        <v>950</v>
      </c>
      <c r="G2" s="2" t="s">
        <v>143</v>
      </c>
      <c r="H2" s="2" t="s">
        <v>144</v>
      </c>
      <c r="I2" s="2" t="s">
        <v>145</v>
      </c>
      <c r="J2" s="2" t="s">
        <v>145</v>
      </c>
      <c r="K2" s="2" t="s">
        <v>251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951</v>
      </c>
      <c r="R2" s="2" t="s">
        <v>952</v>
      </c>
      <c r="S2" s="2" t="s">
        <v>953</v>
      </c>
      <c r="T2" s="2" t="s">
        <v>954</v>
      </c>
      <c r="U2" s="2" t="s">
        <v>257</v>
      </c>
      <c r="V2" s="2" t="s">
        <v>458</v>
      </c>
      <c r="W2" s="2" t="s">
        <v>951</v>
      </c>
      <c r="X2" s="2" t="s">
        <v>955</v>
      </c>
      <c r="Y2" s="2" t="s">
        <v>953</v>
      </c>
      <c r="Z2" s="2" t="s">
        <v>954</v>
      </c>
      <c r="AA2" s="2" t="s">
        <v>257</v>
      </c>
      <c r="AB2" s="2" t="s">
        <v>458</v>
      </c>
      <c r="AC2" s="2" t="s">
        <v>951</v>
      </c>
      <c r="AD2" s="2" t="s">
        <v>955</v>
      </c>
      <c r="AE2" s="2" t="s">
        <v>150</v>
      </c>
      <c r="AF2" s="2" t="s">
        <v>145</v>
      </c>
      <c r="AG2" s="2" t="s">
        <v>956</v>
      </c>
      <c r="AH2" s="2">
        <v>2008</v>
      </c>
      <c r="AI2" s="2" t="s">
        <v>957</v>
      </c>
      <c r="AJ2" s="2" t="s">
        <v>325</v>
      </c>
      <c r="AK2" s="2">
        <v>1816</v>
      </c>
      <c r="AL2" s="2">
        <v>2700</v>
      </c>
      <c r="AM2" s="2">
        <v>67.26</v>
      </c>
      <c r="BF2" s="2" t="s">
        <v>152</v>
      </c>
      <c r="BG2" s="2" t="s">
        <v>145</v>
      </c>
      <c r="BH2" s="2" t="s">
        <v>958</v>
      </c>
      <c r="BI2" s="2">
        <v>2012</v>
      </c>
      <c r="BJ2" s="2" t="s">
        <v>159</v>
      </c>
      <c r="BK2" s="2" t="s">
        <v>325</v>
      </c>
      <c r="BL2" s="2">
        <v>1640</v>
      </c>
      <c r="BM2" s="2">
        <v>2000</v>
      </c>
      <c r="BN2" s="2">
        <v>82</v>
      </c>
      <c r="BO2" s="2" t="s">
        <v>154</v>
      </c>
      <c r="BP2" s="2" t="s">
        <v>145</v>
      </c>
      <c r="BQ2" s="2" t="s">
        <v>959</v>
      </c>
      <c r="BR2" s="2">
        <v>2009</v>
      </c>
      <c r="BS2" s="2" t="s">
        <v>557</v>
      </c>
      <c r="BT2" s="2" t="s">
        <v>325</v>
      </c>
      <c r="BU2" s="2">
        <v>883</v>
      </c>
      <c r="BV2" s="2">
        <v>1200</v>
      </c>
      <c r="BW2" s="2">
        <v>73.58</v>
      </c>
      <c r="EB2" s="2" t="s">
        <v>251</v>
      </c>
      <c r="EC2" s="2" t="s">
        <v>523</v>
      </c>
      <c r="ED2" s="2" t="s">
        <v>960</v>
      </c>
      <c r="EE2" s="2" t="s">
        <v>506</v>
      </c>
      <c r="EF2" s="2" t="s">
        <v>841</v>
      </c>
      <c r="FH2" s="3">
        <f aca="true" t="shared" si="0" ref="FH2:FH7">_xlfn.IFERROR(ROUND((AK2/AL2*20),4),0)</f>
        <v>13.4519</v>
      </c>
      <c r="FI2" s="3">
        <f aca="true" t="shared" si="1" ref="FI2:FI7">_xlfn.IFERROR(ROUND((BL2/BM2*50),4),0)</f>
        <v>41</v>
      </c>
      <c r="FJ2" s="3">
        <f aca="true" t="shared" si="2" ref="FJ2:FJ7">_xlfn.IFERROR(ROUND((BU2/BV2*20),4),0)</f>
        <v>14.7167</v>
      </c>
      <c r="FK2" s="3">
        <f aca="true" t="shared" si="3" ref="FK2:FK7">_xlfn.IFERROR(ROUND((DE2/DF2*5),4),0)</f>
        <v>0</v>
      </c>
      <c r="FL2" s="3"/>
      <c r="FM2" s="3">
        <f aca="true" t="shared" si="4" ref="FM2:FM7">SUM(FH2:FL2)</f>
        <v>69.1686</v>
      </c>
    </row>
    <row r="3" spans="1:169" ht="15">
      <c r="A3" s="2">
        <v>61</v>
      </c>
      <c r="B3" s="2" t="s">
        <v>1026</v>
      </c>
      <c r="C3" s="2" t="s">
        <v>839</v>
      </c>
      <c r="D3" s="2" t="s">
        <v>326</v>
      </c>
      <c r="E3" s="2" t="s">
        <v>623</v>
      </c>
      <c r="F3" s="2" t="s">
        <v>1027</v>
      </c>
      <c r="G3" s="2" t="s">
        <v>155</v>
      </c>
      <c r="H3" s="2" t="s">
        <v>144</v>
      </c>
      <c r="I3" s="2" t="s">
        <v>145</v>
      </c>
      <c r="J3" s="2" t="s">
        <v>145</v>
      </c>
      <c r="K3" s="2" t="s">
        <v>251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1028</v>
      </c>
      <c r="R3" s="2" t="s">
        <v>1029</v>
      </c>
      <c r="S3" s="2" t="s">
        <v>1030</v>
      </c>
      <c r="T3" s="2" t="s">
        <v>262</v>
      </c>
      <c r="U3" s="2" t="s">
        <v>262</v>
      </c>
      <c r="V3" s="2" t="s">
        <v>263</v>
      </c>
      <c r="W3" s="2" t="s">
        <v>1028</v>
      </c>
      <c r="X3" s="2" t="s">
        <v>1031</v>
      </c>
      <c r="Y3" s="2" t="s">
        <v>1030</v>
      </c>
      <c r="Z3" s="2" t="s">
        <v>262</v>
      </c>
      <c r="AA3" s="2" t="s">
        <v>262</v>
      </c>
      <c r="AB3" s="2" t="s">
        <v>263</v>
      </c>
      <c r="AC3" s="2" t="s">
        <v>1028</v>
      </c>
      <c r="AD3" s="2" t="s">
        <v>1031</v>
      </c>
      <c r="AE3" s="2" t="s">
        <v>150</v>
      </c>
      <c r="AF3" s="2" t="s">
        <v>145</v>
      </c>
      <c r="AG3" s="2" t="s">
        <v>1032</v>
      </c>
      <c r="AH3" s="2">
        <v>2010</v>
      </c>
      <c r="AI3" s="2" t="s">
        <v>1033</v>
      </c>
      <c r="AJ3" s="2" t="s">
        <v>291</v>
      </c>
      <c r="AK3" s="2">
        <v>1976</v>
      </c>
      <c r="AL3" s="2">
        <v>2900</v>
      </c>
      <c r="AM3" s="2">
        <v>68.14</v>
      </c>
      <c r="BF3" s="2" t="s">
        <v>152</v>
      </c>
      <c r="BG3" s="2" t="s">
        <v>145</v>
      </c>
      <c r="BH3" s="2" t="s">
        <v>1034</v>
      </c>
      <c r="BI3" s="2">
        <v>2012</v>
      </c>
      <c r="BJ3" s="2" t="s">
        <v>1035</v>
      </c>
      <c r="BK3" s="2" t="s">
        <v>291</v>
      </c>
      <c r="BL3" s="2">
        <v>2192</v>
      </c>
      <c r="BM3" s="2">
        <v>2800</v>
      </c>
      <c r="BN3" s="2">
        <v>78.29</v>
      </c>
      <c r="BO3" s="2" t="s">
        <v>154</v>
      </c>
      <c r="BP3" s="2" t="s">
        <v>145</v>
      </c>
      <c r="BQ3" s="2" t="s">
        <v>1036</v>
      </c>
      <c r="BR3" s="2">
        <v>2013</v>
      </c>
      <c r="BS3" s="2" t="s">
        <v>1037</v>
      </c>
      <c r="BT3" s="2" t="s">
        <v>291</v>
      </c>
      <c r="BU3" s="2">
        <v>957</v>
      </c>
      <c r="BV3" s="2">
        <v>1200</v>
      </c>
      <c r="BW3" s="2">
        <v>79.75</v>
      </c>
      <c r="EB3" s="2" t="s">
        <v>251</v>
      </c>
      <c r="EC3" s="2" t="s">
        <v>840</v>
      </c>
      <c r="ED3" s="2" t="s">
        <v>840</v>
      </c>
      <c r="EE3" s="2" t="s">
        <v>1038</v>
      </c>
      <c r="EF3" s="2" t="s">
        <v>726</v>
      </c>
      <c r="FH3" s="3">
        <f t="shared" si="0"/>
        <v>13.6276</v>
      </c>
      <c r="FI3" s="3">
        <f t="shared" si="1"/>
        <v>39.1429</v>
      </c>
      <c r="FJ3" s="3">
        <f t="shared" si="2"/>
        <v>15.95</v>
      </c>
      <c r="FK3" s="3">
        <f t="shared" si="3"/>
        <v>0</v>
      </c>
      <c r="FL3" s="3"/>
      <c r="FM3" s="3">
        <f t="shared" si="4"/>
        <v>68.7205</v>
      </c>
    </row>
    <row r="4" spans="1:169" ht="15">
      <c r="A4" s="2">
        <v>86</v>
      </c>
      <c r="B4" s="2" t="s">
        <v>919</v>
      </c>
      <c r="C4" s="2" t="s">
        <v>284</v>
      </c>
      <c r="D4" s="2" t="s">
        <v>757</v>
      </c>
      <c r="E4" s="2" t="s">
        <v>920</v>
      </c>
      <c r="F4" s="2" t="s">
        <v>921</v>
      </c>
      <c r="G4" s="2" t="s">
        <v>155</v>
      </c>
      <c r="H4" s="2" t="s">
        <v>144</v>
      </c>
      <c r="I4" s="2" t="s">
        <v>145</v>
      </c>
      <c r="J4" s="2" t="s">
        <v>145</v>
      </c>
      <c r="K4" s="2" t="s">
        <v>251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922</v>
      </c>
      <c r="R4" s="2" t="s">
        <v>923</v>
      </c>
      <c r="S4" s="2" t="s">
        <v>924</v>
      </c>
      <c r="T4" s="2" t="s">
        <v>655</v>
      </c>
      <c r="U4" s="2" t="s">
        <v>257</v>
      </c>
      <c r="V4" s="2" t="s">
        <v>656</v>
      </c>
      <c r="W4" s="2" t="s">
        <v>922</v>
      </c>
      <c r="X4" s="2" t="s">
        <v>925</v>
      </c>
      <c r="Y4" s="2" t="s">
        <v>924</v>
      </c>
      <c r="Z4" s="2" t="s">
        <v>655</v>
      </c>
      <c r="AA4" s="2" t="s">
        <v>257</v>
      </c>
      <c r="AB4" s="2" t="s">
        <v>656</v>
      </c>
      <c r="AC4" s="2" t="s">
        <v>922</v>
      </c>
      <c r="AD4" s="2" t="s">
        <v>925</v>
      </c>
      <c r="AE4" s="2" t="s">
        <v>150</v>
      </c>
      <c r="AF4" s="2" t="s">
        <v>145</v>
      </c>
      <c r="AG4" s="2" t="s">
        <v>926</v>
      </c>
      <c r="AH4" s="2">
        <v>2010</v>
      </c>
      <c r="AI4" s="2" t="s">
        <v>927</v>
      </c>
      <c r="AJ4" s="2" t="s">
        <v>163</v>
      </c>
      <c r="AK4" s="2">
        <v>2013</v>
      </c>
      <c r="AL4" s="2">
        <v>2700</v>
      </c>
      <c r="AM4" s="2">
        <v>74.56</v>
      </c>
      <c r="BF4" s="2" t="s">
        <v>152</v>
      </c>
      <c r="BG4" s="2" t="s">
        <v>145</v>
      </c>
      <c r="BH4" s="2" t="s">
        <v>928</v>
      </c>
      <c r="BI4" s="2">
        <v>2013</v>
      </c>
      <c r="BJ4" s="2" t="s">
        <v>159</v>
      </c>
      <c r="BK4" s="2" t="s">
        <v>163</v>
      </c>
      <c r="BL4" s="2">
        <v>1477</v>
      </c>
      <c r="BM4" s="2">
        <v>2000</v>
      </c>
      <c r="BN4" s="2">
        <v>73.85</v>
      </c>
      <c r="BO4" s="2" t="s">
        <v>154</v>
      </c>
      <c r="BP4" s="2" t="s">
        <v>145</v>
      </c>
      <c r="BQ4" s="2" t="s">
        <v>929</v>
      </c>
      <c r="BR4" s="2">
        <v>2011</v>
      </c>
      <c r="BS4" s="2" t="s">
        <v>930</v>
      </c>
      <c r="BT4" s="2" t="s">
        <v>163</v>
      </c>
      <c r="BU4" s="2">
        <v>958</v>
      </c>
      <c r="BV4" s="2">
        <v>1200</v>
      </c>
      <c r="BW4" s="2">
        <v>79.83</v>
      </c>
      <c r="EB4" s="2" t="s">
        <v>251</v>
      </c>
      <c r="EC4" s="2" t="s">
        <v>257</v>
      </c>
      <c r="ED4" s="2" t="s">
        <v>655</v>
      </c>
      <c r="EE4" s="2" t="s">
        <v>657</v>
      </c>
      <c r="EF4" s="2" t="s">
        <v>649</v>
      </c>
      <c r="FH4" s="3">
        <f t="shared" si="0"/>
        <v>14.9111</v>
      </c>
      <c r="FI4" s="3">
        <f t="shared" si="1"/>
        <v>36.925</v>
      </c>
      <c r="FJ4" s="3">
        <f t="shared" si="2"/>
        <v>15.9667</v>
      </c>
      <c r="FK4" s="3">
        <f t="shared" si="3"/>
        <v>0</v>
      </c>
      <c r="FL4" s="3"/>
      <c r="FM4" s="3">
        <f t="shared" si="4"/>
        <v>67.80279999999999</v>
      </c>
    </row>
    <row r="5" spans="1:169" ht="15">
      <c r="A5" s="2">
        <v>91</v>
      </c>
      <c r="B5" s="2" t="s">
        <v>1098</v>
      </c>
      <c r="C5" s="2" t="s">
        <v>1099</v>
      </c>
      <c r="D5" s="2" t="s">
        <v>555</v>
      </c>
      <c r="E5" s="2" t="s">
        <v>660</v>
      </c>
      <c r="F5" s="2" t="s">
        <v>1100</v>
      </c>
      <c r="G5" s="2" t="s">
        <v>143</v>
      </c>
      <c r="H5" s="2" t="s">
        <v>144</v>
      </c>
      <c r="I5" s="2" t="s">
        <v>145</v>
      </c>
      <c r="J5" s="2" t="s">
        <v>145</v>
      </c>
      <c r="K5" s="2" t="s">
        <v>251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1101</v>
      </c>
      <c r="R5" s="2" t="s">
        <v>1102</v>
      </c>
      <c r="S5" s="2" t="s">
        <v>1103</v>
      </c>
      <c r="T5" s="2" t="s">
        <v>312</v>
      </c>
      <c r="U5" s="2" t="s">
        <v>305</v>
      </c>
      <c r="V5" s="2" t="s">
        <v>313</v>
      </c>
      <c r="W5" s="2" t="s">
        <v>1101</v>
      </c>
      <c r="X5" s="2" t="s">
        <v>1102</v>
      </c>
      <c r="Y5" s="2" t="s">
        <v>1103</v>
      </c>
      <c r="Z5" s="2" t="s">
        <v>312</v>
      </c>
      <c r="AA5" s="2" t="s">
        <v>305</v>
      </c>
      <c r="AB5" s="2" t="s">
        <v>313</v>
      </c>
      <c r="AC5" s="2" t="s">
        <v>1101</v>
      </c>
      <c r="AD5" s="2" t="s">
        <v>1102</v>
      </c>
      <c r="AE5" s="2" t="s">
        <v>150</v>
      </c>
      <c r="AF5" s="2" t="s">
        <v>145</v>
      </c>
      <c r="AG5" s="2" t="s">
        <v>1104</v>
      </c>
      <c r="AH5" s="2">
        <v>2007</v>
      </c>
      <c r="AI5" s="2" t="s">
        <v>1105</v>
      </c>
      <c r="AJ5" s="2" t="s">
        <v>1106</v>
      </c>
      <c r="AK5" s="2">
        <v>1268</v>
      </c>
      <c r="AL5" s="2">
        <v>2400</v>
      </c>
      <c r="AM5" s="2">
        <v>52.83</v>
      </c>
      <c r="BF5" s="2" t="s">
        <v>152</v>
      </c>
      <c r="BG5" s="2" t="s">
        <v>145</v>
      </c>
      <c r="BH5" s="2" t="s">
        <v>1107</v>
      </c>
      <c r="BI5" s="2">
        <v>2012</v>
      </c>
      <c r="BJ5" s="2" t="s">
        <v>153</v>
      </c>
      <c r="BK5" s="2" t="s">
        <v>1108</v>
      </c>
      <c r="BL5" s="2">
        <v>1064</v>
      </c>
      <c r="BM5" s="2">
        <v>1300</v>
      </c>
      <c r="BN5" s="2">
        <v>81.85</v>
      </c>
      <c r="BO5" s="2" t="s">
        <v>154</v>
      </c>
      <c r="BP5" s="2" t="s">
        <v>145</v>
      </c>
      <c r="BQ5" s="2" t="s">
        <v>1109</v>
      </c>
      <c r="BR5" s="2">
        <v>2013</v>
      </c>
      <c r="BS5" s="2" t="s">
        <v>1110</v>
      </c>
      <c r="BT5" s="2" t="s">
        <v>1111</v>
      </c>
      <c r="BU5" s="2">
        <v>971</v>
      </c>
      <c r="BV5" s="2">
        <v>1200</v>
      </c>
      <c r="BW5" s="2">
        <v>80.92</v>
      </c>
      <c r="EB5" s="2" t="s">
        <v>251</v>
      </c>
      <c r="EC5" s="2" t="s">
        <v>305</v>
      </c>
      <c r="ED5" s="2" t="s">
        <v>312</v>
      </c>
      <c r="EE5" s="2" t="s">
        <v>234</v>
      </c>
      <c r="EF5" s="2" t="s">
        <v>1112</v>
      </c>
      <c r="FH5" s="3">
        <f t="shared" si="0"/>
        <v>10.5667</v>
      </c>
      <c r="FI5" s="3">
        <f t="shared" si="1"/>
        <v>40.9231</v>
      </c>
      <c r="FJ5" s="3">
        <f t="shared" si="2"/>
        <v>16.1833</v>
      </c>
      <c r="FK5" s="3">
        <f t="shared" si="3"/>
        <v>0</v>
      </c>
      <c r="FL5" s="3"/>
      <c r="FM5" s="3">
        <f t="shared" si="4"/>
        <v>67.6731</v>
      </c>
    </row>
    <row r="6" spans="1:169" ht="15">
      <c r="A6" s="2">
        <v>96</v>
      </c>
      <c r="B6" s="2" t="s">
        <v>931</v>
      </c>
      <c r="C6" s="2" t="s">
        <v>932</v>
      </c>
      <c r="D6" s="2" t="s">
        <v>933</v>
      </c>
      <c r="E6" s="2" t="s">
        <v>406</v>
      </c>
      <c r="F6" s="2" t="s">
        <v>427</v>
      </c>
      <c r="G6" s="2" t="s">
        <v>155</v>
      </c>
      <c r="H6" s="2" t="s">
        <v>144</v>
      </c>
      <c r="I6" s="2" t="s">
        <v>145</v>
      </c>
      <c r="J6" s="2" t="s">
        <v>145</v>
      </c>
      <c r="K6" s="2" t="s">
        <v>251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934</v>
      </c>
      <c r="R6" s="2" t="s">
        <v>935</v>
      </c>
      <c r="S6" s="2" t="s">
        <v>936</v>
      </c>
      <c r="T6" s="2" t="s">
        <v>515</v>
      </c>
      <c r="U6" s="2" t="s">
        <v>257</v>
      </c>
      <c r="V6" s="2" t="s">
        <v>516</v>
      </c>
      <c r="W6" s="2" t="s">
        <v>934</v>
      </c>
      <c r="X6" s="2" t="s">
        <v>935</v>
      </c>
      <c r="Y6" s="2" t="s">
        <v>936</v>
      </c>
      <c r="Z6" s="2" t="s">
        <v>515</v>
      </c>
      <c r="AA6" s="2" t="s">
        <v>257</v>
      </c>
      <c r="AB6" s="2" t="s">
        <v>516</v>
      </c>
      <c r="AC6" s="2" t="s">
        <v>934</v>
      </c>
      <c r="AD6" s="2" t="s">
        <v>935</v>
      </c>
      <c r="AE6" s="2" t="s">
        <v>150</v>
      </c>
      <c r="AF6" s="2" t="s">
        <v>145</v>
      </c>
      <c r="AG6" s="2" t="s">
        <v>937</v>
      </c>
      <c r="AH6" s="2">
        <v>2009</v>
      </c>
      <c r="AI6" s="2" t="s">
        <v>938</v>
      </c>
      <c r="AJ6" s="2" t="s">
        <v>939</v>
      </c>
      <c r="AK6" s="2">
        <v>1961</v>
      </c>
      <c r="AL6" s="2">
        <v>2900</v>
      </c>
      <c r="AM6" s="2">
        <v>67.62</v>
      </c>
      <c r="BF6" s="2" t="s">
        <v>152</v>
      </c>
      <c r="BG6" s="2" t="s">
        <v>145</v>
      </c>
      <c r="BH6" s="2" t="s">
        <v>940</v>
      </c>
      <c r="BI6" s="2">
        <v>2012</v>
      </c>
      <c r="BJ6" s="2" t="s">
        <v>153</v>
      </c>
      <c r="BK6" s="2" t="s">
        <v>939</v>
      </c>
      <c r="BL6" s="2">
        <v>1497</v>
      </c>
      <c r="BM6" s="2">
        <v>2000</v>
      </c>
      <c r="BN6" s="2">
        <v>74.85</v>
      </c>
      <c r="BO6" s="2" t="s">
        <v>154</v>
      </c>
      <c r="BP6" s="2" t="s">
        <v>145</v>
      </c>
      <c r="BQ6" s="2" t="s">
        <v>941</v>
      </c>
      <c r="BR6" s="2">
        <v>2010</v>
      </c>
      <c r="BS6" s="2" t="s">
        <v>557</v>
      </c>
      <c r="BT6" s="2" t="s">
        <v>939</v>
      </c>
      <c r="BU6" s="2">
        <v>978</v>
      </c>
      <c r="BV6" s="2">
        <v>1200</v>
      </c>
      <c r="BW6" s="2">
        <v>81.5</v>
      </c>
      <c r="EB6" s="2" t="s">
        <v>251</v>
      </c>
      <c r="EC6" s="2" t="s">
        <v>257</v>
      </c>
      <c r="ED6" s="2" t="s">
        <v>942</v>
      </c>
      <c r="EE6" s="2" t="s">
        <v>943</v>
      </c>
      <c r="EF6" s="2" t="s">
        <v>944</v>
      </c>
      <c r="FH6" s="3">
        <f t="shared" si="0"/>
        <v>13.5241</v>
      </c>
      <c r="FI6" s="3">
        <f t="shared" si="1"/>
        <v>37.425</v>
      </c>
      <c r="FJ6" s="3">
        <f t="shared" si="2"/>
        <v>16.3</v>
      </c>
      <c r="FK6" s="3">
        <f t="shared" si="3"/>
        <v>0</v>
      </c>
      <c r="FL6" s="3"/>
      <c r="FM6" s="3">
        <f t="shared" si="4"/>
        <v>67.2491</v>
      </c>
    </row>
    <row r="7" spans="1:169" ht="15">
      <c r="A7" s="2">
        <v>107</v>
      </c>
      <c r="B7" s="2" t="s">
        <v>1039</v>
      </c>
      <c r="C7" s="2" t="s">
        <v>1040</v>
      </c>
      <c r="D7" s="2" t="s">
        <v>1041</v>
      </c>
      <c r="E7" s="2" t="s">
        <v>1042</v>
      </c>
      <c r="F7" s="2" t="s">
        <v>998</v>
      </c>
      <c r="G7" s="2" t="s">
        <v>143</v>
      </c>
      <c r="H7" s="2" t="s">
        <v>156</v>
      </c>
      <c r="I7" s="2" t="s">
        <v>145</v>
      </c>
      <c r="J7" s="2" t="s">
        <v>145</v>
      </c>
      <c r="K7" s="2" t="s">
        <v>251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1043</v>
      </c>
      <c r="R7" s="2" t="s">
        <v>1044</v>
      </c>
      <c r="S7" s="2" t="s">
        <v>1045</v>
      </c>
      <c r="T7" s="2" t="s">
        <v>655</v>
      </c>
      <c r="U7" s="2" t="s">
        <v>257</v>
      </c>
      <c r="V7" s="2" t="s">
        <v>656</v>
      </c>
      <c r="W7" s="2" t="s">
        <v>1043</v>
      </c>
      <c r="X7" s="2" t="s">
        <v>1044</v>
      </c>
      <c r="Y7" s="2" t="s">
        <v>1045</v>
      </c>
      <c r="Z7" s="2" t="s">
        <v>655</v>
      </c>
      <c r="AA7" s="2" t="s">
        <v>257</v>
      </c>
      <c r="AB7" s="2" t="s">
        <v>656</v>
      </c>
      <c r="AC7" s="2" t="s">
        <v>1043</v>
      </c>
      <c r="AD7" s="2" t="s">
        <v>1044</v>
      </c>
      <c r="AE7" s="2" t="s">
        <v>150</v>
      </c>
      <c r="AF7" s="2" t="s">
        <v>145</v>
      </c>
      <c r="AG7" s="2" t="s">
        <v>1046</v>
      </c>
      <c r="AH7" s="2">
        <v>2007</v>
      </c>
      <c r="AI7" s="2" t="s">
        <v>647</v>
      </c>
      <c r="AJ7" s="2" t="s">
        <v>291</v>
      </c>
      <c r="AK7" s="2">
        <v>1818</v>
      </c>
      <c r="AL7" s="2">
        <v>2700</v>
      </c>
      <c r="AM7" s="2">
        <v>67.33</v>
      </c>
      <c r="BF7" s="2" t="s">
        <v>152</v>
      </c>
      <c r="BG7" s="2" t="s">
        <v>145</v>
      </c>
      <c r="BH7" s="2" t="s">
        <v>1047</v>
      </c>
      <c r="BI7" s="2">
        <v>2009</v>
      </c>
      <c r="BJ7" s="2" t="s">
        <v>153</v>
      </c>
      <c r="BK7" s="2" t="s">
        <v>291</v>
      </c>
      <c r="BL7" s="2">
        <v>1507</v>
      </c>
      <c r="BM7" s="2">
        <v>2000</v>
      </c>
      <c r="BN7" s="2">
        <v>75.35</v>
      </c>
      <c r="BO7" s="2" t="s">
        <v>154</v>
      </c>
      <c r="BP7" s="2" t="s">
        <v>145</v>
      </c>
      <c r="BQ7" s="2" t="s">
        <v>1048</v>
      </c>
      <c r="BR7" s="2">
        <v>2010</v>
      </c>
      <c r="BS7" s="2" t="s">
        <v>1049</v>
      </c>
      <c r="BT7" s="2" t="s">
        <v>291</v>
      </c>
      <c r="BU7" s="2">
        <v>941</v>
      </c>
      <c r="BV7" s="2">
        <v>1200</v>
      </c>
      <c r="BW7" s="2">
        <v>78.42</v>
      </c>
      <c r="EB7" s="2" t="s">
        <v>251</v>
      </c>
      <c r="EC7" s="2" t="s">
        <v>257</v>
      </c>
      <c r="ED7" s="2" t="s">
        <v>655</v>
      </c>
      <c r="EE7" s="2" t="s">
        <v>234</v>
      </c>
      <c r="EF7" s="2" t="s">
        <v>530</v>
      </c>
      <c r="FH7" s="3">
        <f t="shared" si="0"/>
        <v>13.4667</v>
      </c>
      <c r="FI7" s="3">
        <f t="shared" si="1"/>
        <v>37.675</v>
      </c>
      <c r="FJ7" s="3">
        <f t="shared" si="2"/>
        <v>15.6833</v>
      </c>
      <c r="FK7" s="3">
        <f t="shared" si="3"/>
        <v>0</v>
      </c>
      <c r="FL7" s="3"/>
      <c r="FM7" s="3">
        <f t="shared" si="4"/>
        <v>66.825</v>
      </c>
    </row>
    <row r="8" spans="164:169" ht="15">
      <c r="FH8" s="4"/>
      <c r="FI8" s="4"/>
      <c r="FJ8" s="4"/>
      <c r="FK8" s="4"/>
      <c r="FL8" s="4"/>
      <c r="FM8" s="4"/>
    </row>
    <row r="9" spans="164:169" ht="15">
      <c r="FH9" s="4"/>
      <c r="FI9" s="4"/>
      <c r="FJ9" s="4"/>
      <c r="FK9" s="4"/>
      <c r="FL9" s="4"/>
      <c r="FM9" s="4"/>
    </row>
    <row r="10" spans="164:169" ht="15">
      <c r="FH10" s="4"/>
      <c r="FI10" s="4"/>
      <c r="FJ10" s="4"/>
      <c r="FK10" s="4"/>
      <c r="FL10" s="4"/>
      <c r="FM10" s="4"/>
    </row>
    <row r="11" spans="164:169" ht="15">
      <c r="FH11" s="4"/>
      <c r="FI11" s="4"/>
      <c r="FJ11" s="4"/>
      <c r="FK11" s="4"/>
      <c r="FL11" s="4"/>
      <c r="FM11" s="4"/>
    </row>
    <row r="12" spans="164:169" ht="15">
      <c r="FH12" s="4"/>
      <c r="FI12" s="4"/>
      <c r="FJ12" s="4"/>
      <c r="FK12" s="4"/>
      <c r="FL12" s="4"/>
      <c r="FM12" s="4"/>
    </row>
    <row r="13" spans="164:169" ht="15">
      <c r="FH13" s="4"/>
      <c r="FI13" s="4"/>
      <c r="FJ13" s="4"/>
      <c r="FK13" s="4"/>
      <c r="FL13" s="4"/>
      <c r="FM13" s="4"/>
    </row>
    <row r="14" spans="164:169" ht="15">
      <c r="FH14" s="4"/>
      <c r="FI14" s="4"/>
      <c r="FJ14" s="4"/>
      <c r="FK14" s="4"/>
      <c r="FL14" s="4"/>
      <c r="FM14" s="4"/>
    </row>
    <row r="15" spans="164:169" ht="15">
      <c r="FH15" s="4"/>
      <c r="FI15" s="4"/>
      <c r="FJ15" s="4"/>
      <c r="FK15" s="4"/>
      <c r="FL15" s="4"/>
      <c r="FM15" s="4"/>
    </row>
    <row r="16" spans="164:169" ht="15">
      <c r="FH16" s="4"/>
      <c r="FI16" s="4"/>
      <c r="FJ16" s="4"/>
      <c r="FK16" s="4"/>
      <c r="FL16" s="4"/>
      <c r="FM16" s="4"/>
    </row>
    <row r="17" spans="164:169" ht="15">
      <c r="FH17" s="4"/>
      <c r="FI17" s="4"/>
      <c r="FJ17" s="4"/>
      <c r="FK17" s="4"/>
      <c r="FL17" s="4"/>
      <c r="FM17" s="4"/>
    </row>
    <row r="18" spans="164:169" ht="15">
      <c r="FH18" s="4"/>
      <c r="FI18" s="4"/>
      <c r="FJ18" s="4"/>
      <c r="FK18" s="4"/>
      <c r="FL18" s="4"/>
      <c r="FM18" s="4"/>
    </row>
    <row r="19" spans="164:169" ht="15">
      <c r="FH19" s="4"/>
      <c r="FI19" s="4"/>
      <c r="FJ19" s="4"/>
      <c r="FK19" s="4"/>
      <c r="FL19" s="4"/>
      <c r="FM19" s="4"/>
    </row>
    <row r="20" spans="164:169" ht="15">
      <c r="FH20" s="4"/>
      <c r="FI20" s="4"/>
      <c r="FJ20" s="4"/>
      <c r="FK20" s="4"/>
      <c r="FL20" s="4"/>
      <c r="FM20" s="4"/>
    </row>
    <row r="21" spans="164:169" ht="15">
      <c r="FH21" s="4"/>
      <c r="FI21" s="4"/>
      <c r="FJ21" s="4"/>
      <c r="FK21" s="4"/>
      <c r="FL21" s="4"/>
      <c r="FM21" s="4"/>
    </row>
    <row r="22" spans="164:169" ht="15">
      <c r="FH22" s="4"/>
      <c r="FI22" s="4"/>
      <c r="FJ22" s="4"/>
      <c r="FK22" s="4"/>
      <c r="FL22" s="4"/>
      <c r="FM22" s="4"/>
    </row>
    <row r="23" spans="164:169" ht="15">
      <c r="FH23" s="4"/>
      <c r="FI23" s="4"/>
      <c r="FJ23" s="4"/>
      <c r="FK23" s="4"/>
      <c r="FL23" s="4"/>
      <c r="FM23" s="4"/>
    </row>
    <row r="24" spans="164:169" ht="15">
      <c r="FH24" s="4"/>
      <c r="FI24" s="4"/>
      <c r="FJ24" s="4"/>
      <c r="FK24" s="4"/>
      <c r="FL24" s="4"/>
      <c r="FM24" s="4"/>
    </row>
    <row r="25" spans="164:169" ht="15">
      <c r="FH25" s="4"/>
      <c r="FI25" s="4"/>
      <c r="FJ25" s="4"/>
      <c r="FK25" s="4"/>
      <c r="FL25" s="4"/>
      <c r="FM25" s="4"/>
    </row>
    <row r="26" spans="164:169" ht="15">
      <c r="FH26" s="4"/>
      <c r="FI26" s="4"/>
      <c r="FJ26" s="4"/>
      <c r="FK26" s="4"/>
      <c r="FL26" s="4"/>
      <c r="FM26" s="4"/>
    </row>
    <row r="27" spans="164:169" ht="15">
      <c r="FH27" s="4"/>
      <c r="FI27" s="4"/>
      <c r="FJ27" s="4"/>
      <c r="FK27" s="4"/>
      <c r="FL27" s="4"/>
      <c r="FM27" s="4"/>
    </row>
    <row r="28" spans="164:169" ht="15">
      <c r="FH28" s="4"/>
      <c r="FI28" s="4"/>
      <c r="FJ28" s="4"/>
      <c r="FK28" s="4"/>
      <c r="FL28" s="4"/>
      <c r="FM28" s="4"/>
    </row>
    <row r="29" spans="164:169" ht="15">
      <c r="FH29" s="4"/>
      <c r="FI29" s="4"/>
      <c r="FJ29" s="4"/>
      <c r="FK29" s="4"/>
      <c r="FL29" s="4"/>
      <c r="FM29" s="4"/>
    </row>
    <row r="30" spans="164:169" ht="15">
      <c r="FH30" s="4"/>
      <c r="FI30" s="4"/>
      <c r="FJ30" s="4"/>
      <c r="FK30" s="4"/>
      <c r="FL30" s="4"/>
      <c r="FM30" s="4"/>
    </row>
    <row r="31" spans="164:169" ht="15">
      <c r="FH31" s="4"/>
      <c r="FI31" s="4"/>
      <c r="FJ31" s="4"/>
      <c r="FK31" s="4"/>
      <c r="FL31" s="4"/>
      <c r="FM31" s="4"/>
    </row>
    <row r="32" spans="164:169" ht="15">
      <c r="FH32" s="4"/>
      <c r="FI32" s="4"/>
      <c r="FJ32" s="4"/>
      <c r="FK32" s="4"/>
      <c r="FL32" s="4"/>
      <c r="FM32" s="4"/>
    </row>
    <row r="33" spans="164:169" ht="15">
      <c r="FH33" s="4"/>
      <c r="FI33" s="4"/>
      <c r="FJ33" s="4"/>
      <c r="FK33" s="4"/>
      <c r="FL33" s="4"/>
      <c r="FM33" s="4"/>
    </row>
    <row r="34" spans="164:169" ht="15">
      <c r="FH34" s="4"/>
      <c r="FI34" s="4"/>
      <c r="FJ34" s="4"/>
      <c r="FK34" s="4"/>
      <c r="FL34" s="4"/>
      <c r="FM34" s="4"/>
    </row>
    <row r="35" spans="164:169" ht="15">
      <c r="FH35" s="4"/>
      <c r="FI35" s="4"/>
      <c r="FJ35" s="4"/>
      <c r="FK35" s="4"/>
      <c r="FL35" s="4"/>
      <c r="FM35" s="4"/>
    </row>
    <row r="36" spans="164:169" ht="15">
      <c r="FH36" s="4"/>
      <c r="FI36" s="4"/>
      <c r="FJ36" s="4"/>
      <c r="FK36" s="4"/>
      <c r="FL36" s="4"/>
      <c r="FM36" s="4"/>
    </row>
    <row r="37" spans="164:169" ht="15">
      <c r="FH37" s="4"/>
      <c r="FI37" s="4"/>
      <c r="FJ37" s="4"/>
      <c r="FK37" s="4"/>
      <c r="FL37" s="4"/>
      <c r="FM37" s="4"/>
    </row>
    <row r="38" spans="164:169" ht="15">
      <c r="FH38" s="4"/>
      <c r="FI38" s="4"/>
      <c r="FJ38" s="4"/>
      <c r="FK38" s="4"/>
      <c r="FL38" s="4"/>
      <c r="FM38" s="4"/>
    </row>
    <row r="39" spans="164:169" ht="15">
      <c r="FH39" s="4"/>
      <c r="FI39" s="4"/>
      <c r="FJ39" s="4"/>
      <c r="FK39" s="4"/>
      <c r="FL39" s="4"/>
      <c r="FM39" s="4"/>
    </row>
    <row r="40" spans="164:169" ht="15">
      <c r="FH40" s="4"/>
      <c r="FI40" s="4"/>
      <c r="FJ40" s="4"/>
      <c r="FK40" s="4"/>
      <c r="FL40" s="4"/>
      <c r="FM40" s="4"/>
    </row>
    <row r="41" spans="164:169" ht="15">
      <c r="FH41" s="4"/>
      <c r="FI41" s="4"/>
      <c r="FJ41" s="4"/>
      <c r="FK41" s="4"/>
      <c r="FL41" s="4"/>
      <c r="FM41" s="4"/>
    </row>
    <row r="42" spans="164:169" ht="15">
      <c r="FH42" s="4"/>
      <c r="FI42" s="4"/>
      <c r="FJ42" s="4"/>
      <c r="FK42" s="4"/>
      <c r="FL42" s="4"/>
      <c r="FM42" s="4"/>
    </row>
    <row r="43" spans="164:169" ht="15">
      <c r="FH43" s="4"/>
      <c r="FI43" s="4"/>
      <c r="FJ43" s="4"/>
      <c r="FK43" s="4"/>
      <c r="FL43" s="4"/>
      <c r="FM43" s="4"/>
    </row>
    <row r="44" spans="164:169" ht="15">
      <c r="FH44" s="4"/>
      <c r="FI44" s="4"/>
      <c r="FJ44" s="4"/>
      <c r="FK44" s="4"/>
      <c r="FL44" s="4"/>
      <c r="FM44" s="4"/>
    </row>
    <row r="45" spans="164:169" ht="15">
      <c r="FH45" s="4"/>
      <c r="FI45" s="4"/>
      <c r="FJ45" s="4"/>
      <c r="FK45" s="4"/>
      <c r="FL45" s="4"/>
      <c r="FM45" s="4"/>
    </row>
    <row r="46" spans="164:169" ht="15">
      <c r="FH46" s="4"/>
      <c r="FI46" s="4"/>
      <c r="FJ46" s="4"/>
      <c r="FK46" s="4"/>
      <c r="FL46" s="4"/>
      <c r="FM46" s="4"/>
    </row>
    <row r="47" spans="164:169" ht="15">
      <c r="FH47" s="4"/>
      <c r="FI47" s="4"/>
      <c r="FJ47" s="4"/>
      <c r="FK47" s="4"/>
      <c r="FL47" s="4"/>
      <c r="FM47" s="4"/>
    </row>
    <row r="48" spans="164:169" ht="15">
      <c r="FH48" s="4"/>
      <c r="FI48" s="4"/>
      <c r="FJ48" s="4"/>
      <c r="FK48" s="4"/>
      <c r="FL48" s="4"/>
      <c r="FM48" s="4"/>
    </row>
    <row r="49" spans="164:169" ht="15">
      <c r="FH49" s="4"/>
      <c r="FI49" s="4"/>
      <c r="FJ49" s="4"/>
      <c r="FK49" s="4"/>
      <c r="FL49" s="4"/>
      <c r="FM49" s="4"/>
    </row>
    <row r="50" spans="164:169" ht="15">
      <c r="FH50" s="4"/>
      <c r="FI50" s="4"/>
      <c r="FJ50" s="4"/>
      <c r="FK50" s="4"/>
      <c r="FL50" s="4"/>
      <c r="FM50" s="4"/>
    </row>
    <row r="51" spans="164:169" ht="15">
      <c r="FH51" s="4"/>
      <c r="FI51" s="4"/>
      <c r="FJ51" s="4"/>
      <c r="FK51" s="4"/>
      <c r="FL51" s="4"/>
      <c r="FM51" s="4"/>
    </row>
    <row r="52" spans="164:169" ht="15">
      <c r="FH52" s="4"/>
      <c r="FI52" s="4"/>
      <c r="FJ52" s="4"/>
      <c r="FK52" s="4"/>
      <c r="FL52" s="4"/>
      <c r="FM52" s="4"/>
    </row>
    <row r="53" spans="164:169" ht="15">
      <c r="FH53" s="4"/>
      <c r="FI53" s="4"/>
      <c r="FJ53" s="4"/>
      <c r="FK53" s="4"/>
      <c r="FL53" s="4"/>
      <c r="FM53" s="4"/>
    </row>
    <row r="54" spans="164:169" ht="15">
      <c r="FH54" s="4"/>
      <c r="FI54" s="4"/>
      <c r="FJ54" s="4"/>
      <c r="FK54" s="4"/>
      <c r="FL54" s="4"/>
      <c r="FM54" s="4"/>
    </row>
    <row r="55" spans="164:169" ht="15">
      <c r="FH55" s="4"/>
      <c r="FI55" s="4"/>
      <c r="FJ55" s="4"/>
      <c r="FK55" s="4"/>
      <c r="FL55" s="4"/>
      <c r="FM55" s="4"/>
    </row>
    <row r="56" spans="164:169" ht="15">
      <c r="FH56" s="4"/>
      <c r="FI56" s="4"/>
      <c r="FJ56" s="4"/>
      <c r="FK56" s="4"/>
      <c r="FL56" s="4"/>
      <c r="FM56" s="4"/>
    </row>
    <row r="57" spans="164:169" ht="15">
      <c r="FH57" s="4"/>
      <c r="FI57" s="4"/>
      <c r="FJ57" s="4"/>
      <c r="FK57" s="4"/>
      <c r="FL57" s="4"/>
      <c r="FM57" s="4"/>
    </row>
    <row r="58" spans="164:169" ht="15">
      <c r="FH58" s="4"/>
      <c r="FI58" s="4"/>
      <c r="FJ58" s="4"/>
      <c r="FK58" s="4"/>
      <c r="FL58" s="4"/>
      <c r="FM58" s="4"/>
    </row>
    <row r="59" spans="164:169" ht="15">
      <c r="FH59" s="4"/>
      <c r="FI59" s="4"/>
      <c r="FJ59" s="4"/>
      <c r="FK59" s="4"/>
      <c r="FL59" s="4"/>
      <c r="FM59" s="4"/>
    </row>
    <row r="60" spans="164:169" ht="15">
      <c r="FH60" s="4"/>
      <c r="FI60" s="4"/>
      <c r="FJ60" s="4"/>
      <c r="FK60" s="4"/>
      <c r="FL60" s="4"/>
      <c r="FM60" s="4"/>
    </row>
    <row r="61" spans="164:169" ht="15">
      <c r="FH61" s="4"/>
      <c r="FI61" s="4"/>
      <c r="FJ61" s="4"/>
      <c r="FK61" s="4"/>
      <c r="FL61" s="4"/>
      <c r="FM61" s="4"/>
    </row>
    <row r="62" spans="164:169" ht="15">
      <c r="FH62" s="4"/>
      <c r="FI62" s="4"/>
      <c r="FJ62" s="4"/>
      <c r="FK62" s="4"/>
      <c r="FL62" s="4"/>
      <c r="FM62" s="4"/>
    </row>
    <row r="63" spans="164:169" ht="15">
      <c r="FH63" s="4"/>
      <c r="FI63" s="4"/>
      <c r="FJ63" s="4"/>
      <c r="FK63" s="4"/>
      <c r="FL63" s="4"/>
      <c r="FM63" s="4"/>
    </row>
    <row r="64" spans="164:169" ht="15">
      <c r="FH64" s="4"/>
      <c r="FI64" s="4"/>
      <c r="FJ64" s="4"/>
      <c r="FK64" s="4"/>
      <c r="FL64" s="4"/>
      <c r="FM64" s="4"/>
    </row>
    <row r="65" spans="164:169" ht="15">
      <c r="FH65" s="4"/>
      <c r="FI65" s="4"/>
      <c r="FJ65" s="4"/>
      <c r="FK65" s="4"/>
      <c r="FL65" s="4"/>
      <c r="FM65" s="4"/>
    </row>
    <row r="66" spans="164:169" ht="15">
      <c r="FH66" s="4"/>
      <c r="FI66" s="4"/>
      <c r="FJ66" s="4"/>
      <c r="FK66" s="4"/>
      <c r="FL66" s="4"/>
      <c r="FM66" s="4"/>
    </row>
    <row r="67" spans="164:169" ht="15">
      <c r="FH67" s="4"/>
      <c r="FI67" s="4"/>
      <c r="FJ67" s="4"/>
      <c r="FK67" s="4"/>
      <c r="FL67" s="4"/>
      <c r="FM67" s="4"/>
    </row>
    <row r="68" spans="164:169" ht="15">
      <c r="FH68" s="4"/>
      <c r="FI68" s="4"/>
      <c r="FJ68" s="4"/>
      <c r="FK68" s="4"/>
      <c r="FL68" s="4"/>
      <c r="FM68" s="4"/>
    </row>
    <row r="69" spans="164:169" ht="15">
      <c r="FH69" s="4"/>
      <c r="FI69" s="4"/>
      <c r="FJ69" s="4"/>
      <c r="FK69" s="4"/>
      <c r="FL69" s="4"/>
      <c r="FM69" s="4"/>
    </row>
    <row r="70" spans="164:169" ht="15">
      <c r="FH70" s="4"/>
      <c r="FI70" s="4"/>
      <c r="FJ70" s="4"/>
      <c r="FK70" s="4"/>
      <c r="FL70" s="4"/>
      <c r="FM70" s="4"/>
    </row>
    <row r="71" spans="164:169" ht="15">
      <c r="FH71" s="4"/>
      <c r="FI71" s="4"/>
      <c r="FJ71" s="4"/>
      <c r="FK71" s="4"/>
      <c r="FL71" s="4"/>
      <c r="FM71" s="4"/>
    </row>
    <row r="72" spans="164:169" ht="15">
      <c r="FH72" s="4"/>
      <c r="FI72" s="4"/>
      <c r="FJ72" s="4"/>
      <c r="FK72" s="4"/>
      <c r="FL72" s="4"/>
      <c r="FM72" s="4"/>
    </row>
    <row r="73" spans="164:169" ht="15">
      <c r="FH73" s="4"/>
      <c r="FI73" s="4"/>
      <c r="FJ73" s="4"/>
      <c r="FK73" s="4"/>
      <c r="FL73" s="4"/>
      <c r="FM73" s="4"/>
    </row>
    <row r="74" spans="164:169" ht="15">
      <c r="FH74" s="4"/>
      <c r="FI74" s="4"/>
      <c r="FJ74" s="4"/>
      <c r="FK74" s="4"/>
      <c r="FL74" s="4"/>
      <c r="FM74" s="4"/>
    </row>
    <row r="75" spans="164:169" ht="15">
      <c r="FH75" s="4"/>
      <c r="FI75" s="4"/>
      <c r="FJ75" s="4"/>
      <c r="FK75" s="4"/>
      <c r="FL75" s="4"/>
      <c r="FM75" s="4"/>
    </row>
    <row r="76" spans="164:169" ht="15">
      <c r="FH76" s="4"/>
      <c r="FI76" s="4"/>
      <c r="FJ76" s="4"/>
      <c r="FK76" s="4"/>
      <c r="FL76" s="4"/>
      <c r="FM76" s="4"/>
    </row>
    <row r="77" spans="164:169" ht="15">
      <c r="FH77" s="4"/>
      <c r="FI77" s="4"/>
      <c r="FJ77" s="4"/>
      <c r="FK77" s="4"/>
      <c r="FL77" s="4"/>
      <c r="FM77" s="4"/>
    </row>
    <row r="78" spans="164:169" ht="15">
      <c r="FH78" s="4"/>
      <c r="FI78" s="4"/>
      <c r="FJ78" s="4"/>
      <c r="FK78" s="4"/>
      <c r="FL78" s="4"/>
      <c r="FM78" s="4"/>
    </row>
    <row r="79" spans="164:169" ht="15">
      <c r="FH79" s="4"/>
      <c r="FI79" s="4"/>
      <c r="FJ79" s="4"/>
      <c r="FK79" s="4"/>
      <c r="FL79" s="4"/>
      <c r="FM79" s="4"/>
    </row>
    <row r="80" spans="164:169" ht="15">
      <c r="FH80" s="4"/>
      <c r="FI80" s="4"/>
      <c r="FJ80" s="4"/>
      <c r="FK80" s="4"/>
      <c r="FL80" s="4"/>
      <c r="FM80" s="4"/>
    </row>
    <row r="81" spans="164:169" ht="15">
      <c r="FH81" s="4"/>
      <c r="FI81" s="4"/>
      <c r="FJ81" s="4"/>
      <c r="FK81" s="4"/>
      <c r="FL81" s="4"/>
      <c r="FM81" s="4"/>
    </row>
    <row r="82" spans="164:169" ht="15">
      <c r="FH82" s="4"/>
      <c r="FI82" s="4"/>
      <c r="FJ82" s="4"/>
      <c r="FK82" s="4"/>
      <c r="FL82" s="4"/>
      <c r="FM82" s="4"/>
    </row>
    <row r="83" spans="164:169" ht="15">
      <c r="FH83" s="4"/>
      <c r="FI83" s="4"/>
      <c r="FJ83" s="4"/>
      <c r="FK83" s="4"/>
      <c r="FL83" s="4"/>
      <c r="FM83" s="4"/>
    </row>
    <row r="84" spans="164:169" ht="15">
      <c r="FH84" s="4"/>
      <c r="FI84" s="4"/>
      <c r="FJ84" s="4"/>
      <c r="FK84" s="4"/>
      <c r="FL84" s="4"/>
      <c r="FM84" s="4"/>
    </row>
    <row r="85" spans="164:169" ht="15">
      <c r="FH85" s="4"/>
      <c r="FI85" s="4"/>
      <c r="FJ85" s="4"/>
      <c r="FK85" s="4"/>
      <c r="FL85" s="4"/>
      <c r="FM85" s="4"/>
    </row>
    <row r="86" spans="164:169" ht="15">
      <c r="FH86" s="4"/>
      <c r="FI86" s="4"/>
      <c r="FJ86" s="4"/>
      <c r="FK86" s="4"/>
      <c r="FL86" s="4"/>
      <c r="FM86" s="4"/>
    </row>
    <row r="87" spans="164:169" ht="15">
      <c r="FH87" s="4"/>
      <c r="FI87" s="4"/>
      <c r="FJ87" s="4"/>
      <c r="FK87" s="4"/>
      <c r="FL87" s="4"/>
      <c r="FM87" s="4"/>
    </row>
    <row r="88" spans="164:169" ht="15">
      <c r="FH88" s="4"/>
      <c r="FI88" s="4"/>
      <c r="FJ88" s="4"/>
      <c r="FK88" s="4"/>
      <c r="FL88" s="4"/>
      <c r="FM88" s="4"/>
    </row>
    <row r="89" spans="164:169" ht="15">
      <c r="FH89" s="4"/>
      <c r="FI89" s="4"/>
      <c r="FJ89" s="4"/>
      <c r="FK89" s="4"/>
      <c r="FL89" s="4"/>
      <c r="FM89" s="4"/>
    </row>
    <row r="90" spans="164:169" ht="15">
      <c r="FH90" s="4"/>
      <c r="FI90" s="4"/>
      <c r="FJ90" s="4"/>
      <c r="FK90" s="4"/>
      <c r="FL90" s="4"/>
      <c r="FM90" s="4"/>
    </row>
    <row r="91" spans="164:169" ht="15">
      <c r="FH91" s="4"/>
      <c r="FI91" s="4"/>
      <c r="FJ91" s="4"/>
      <c r="FK91" s="4"/>
      <c r="FL91" s="4"/>
      <c r="FM91" s="4"/>
    </row>
    <row r="92" spans="164:169" ht="15">
      <c r="FH92" s="4"/>
      <c r="FI92" s="4"/>
      <c r="FJ92" s="4"/>
      <c r="FK92" s="4"/>
      <c r="FL92" s="4"/>
      <c r="FM92" s="4"/>
    </row>
    <row r="93" spans="164:169" ht="15">
      <c r="FH93" s="4"/>
      <c r="FI93" s="4"/>
      <c r="FJ93" s="4"/>
      <c r="FK93" s="4"/>
      <c r="FL93" s="4"/>
      <c r="FM93" s="4"/>
    </row>
    <row r="94" spans="164:169" ht="15">
      <c r="FH94" s="4"/>
      <c r="FI94" s="4"/>
      <c r="FJ94" s="4"/>
      <c r="FK94" s="4"/>
      <c r="FL94" s="4"/>
      <c r="FM94" s="4"/>
    </row>
    <row r="95" spans="164:169" ht="15">
      <c r="FH95" s="4"/>
      <c r="FI95" s="4"/>
      <c r="FJ95" s="4"/>
      <c r="FK95" s="4"/>
      <c r="FL95" s="4"/>
      <c r="FM95" s="4"/>
    </row>
    <row r="96" spans="164:169" ht="15">
      <c r="FH96" s="4"/>
      <c r="FI96" s="4"/>
      <c r="FJ96" s="4"/>
      <c r="FK96" s="4"/>
      <c r="FL96" s="4"/>
      <c r="FM96" s="4"/>
    </row>
    <row r="97" spans="164:169" ht="15">
      <c r="FH97" s="4"/>
      <c r="FI97" s="4"/>
      <c r="FJ97" s="4"/>
      <c r="FK97" s="4"/>
      <c r="FL97" s="4"/>
      <c r="FM97" s="4"/>
    </row>
    <row r="98" spans="164:169" ht="15">
      <c r="FH98" s="4"/>
      <c r="FI98" s="4"/>
      <c r="FJ98" s="4"/>
      <c r="FK98" s="4"/>
      <c r="FL98" s="4"/>
      <c r="FM98" s="4"/>
    </row>
    <row r="99" spans="164:169" ht="15">
      <c r="FH99" s="4"/>
      <c r="FI99" s="4"/>
      <c r="FJ99" s="4"/>
      <c r="FK99" s="4"/>
      <c r="FL99" s="4"/>
      <c r="FM99" s="4"/>
    </row>
    <row r="100" spans="164:169" ht="15">
      <c r="FH100" s="4"/>
      <c r="FI100" s="4"/>
      <c r="FJ100" s="4"/>
      <c r="FK100" s="4"/>
      <c r="FL100" s="4"/>
      <c r="FM100" s="4"/>
    </row>
    <row r="101" spans="164:169" ht="15">
      <c r="FH101" s="4"/>
      <c r="FI101" s="4"/>
      <c r="FJ101" s="4"/>
      <c r="FK101" s="4"/>
      <c r="FL101" s="4"/>
      <c r="FM101" s="4"/>
    </row>
    <row r="102" spans="164:169" ht="15">
      <c r="FH102" s="4"/>
      <c r="FI102" s="4"/>
      <c r="FJ102" s="4"/>
      <c r="FK102" s="4"/>
      <c r="FL102" s="4"/>
      <c r="FM102" s="4"/>
    </row>
    <row r="103" spans="164:169" ht="15">
      <c r="FH103" s="4"/>
      <c r="FI103" s="4"/>
      <c r="FJ103" s="4"/>
      <c r="FK103" s="4"/>
      <c r="FL103" s="4"/>
      <c r="FM103" s="4"/>
    </row>
    <row r="104" spans="164:169" ht="15">
      <c r="FH104" s="4"/>
      <c r="FI104" s="4"/>
      <c r="FJ104" s="4"/>
      <c r="FK104" s="4"/>
      <c r="FL104" s="4"/>
      <c r="FM104" s="4"/>
    </row>
    <row r="105" spans="164:169" ht="15">
      <c r="FH105" s="4"/>
      <c r="FI105" s="4"/>
      <c r="FJ105" s="4"/>
      <c r="FK105" s="4"/>
      <c r="FL105" s="4"/>
      <c r="FM105" s="4"/>
    </row>
    <row r="106" spans="164:169" ht="15">
      <c r="FH106" s="4"/>
      <c r="FI106" s="4"/>
      <c r="FJ106" s="4"/>
      <c r="FK106" s="4"/>
      <c r="FL106" s="4"/>
      <c r="FM106" s="4"/>
    </row>
    <row r="107" spans="164:169" ht="15">
      <c r="FH107" s="4"/>
      <c r="FI107" s="4"/>
      <c r="FJ107" s="4"/>
      <c r="FK107" s="4"/>
      <c r="FL107" s="4"/>
      <c r="FM107" s="4"/>
    </row>
    <row r="108" spans="164:169" ht="15">
      <c r="FH108" s="4"/>
      <c r="FI108" s="4"/>
      <c r="FJ108" s="4"/>
      <c r="FK108" s="4"/>
      <c r="FL108" s="4"/>
      <c r="FM108" s="4"/>
    </row>
    <row r="109" spans="164:169" ht="15">
      <c r="FH109" s="4"/>
      <c r="FI109" s="4"/>
      <c r="FJ109" s="4"/>
      <c r="FK109" s="4"/>
      <c r="FL109" s="4"/>
      <c r="FM109" s="4"/>
    </row>
    <row r="110" spans="164:169" ht="15">
      <c r="FH110" s="4"/>
      <c r="FI110" s="4"/>
      <c r="FJ110" s="4"/>
      <c r="FK110" s="4"/>
      <c r="FL110" s="4"/>
      <c r="FM110" s="4"/>
    </row>
    <row r="111" spans="164:169" ht="15">
      <c r="FH111" s="4"/>
      <c r="FI111" s="4"/>
      <c r="FJ111" s="4"/>
      <c r="FK111" s="4"/>
      <c r="FL111" s="4"/>
      <c r="FM111" s="4"/>
    </row>
    <row r="112" spans="164:169" ht="15">
      <c r="FH112" s="4"/>
      <c r="FI112" s="4"/>
      <c r="FJ112" s="4"/>
      <c r="FK112" s="4"/>
      <c r="FL112" s="4"/>
      <c r="FM112" s="4"/>
    </row>
    <row r="113" spans="164:169" ht="15">
      <c r="FH113" s="4"/>
      <c r="FI113" s="4"/>
      <c r="FJ113" s="4"/>
      <c r="FK113" s="4"/>
      <c r="FL113" s="4"/>
      <c r="FM113" s="4"/>
    </row>
    <row r="114" spans="164:169" ht="15">
      <c r="FH114" s="4"/>
      <c r="FI114" s="4"/>
      <c r="FJ114" s="4"/>
      <c r="FK114" s="4"/>
      <c r="FL114" s="4"/>
      <c r="FM114" s="4"/>
    </row>
    <row r="115" spans="164:169" ht="15">
      <c r="FH115" s="4"/>
      <c r="FI115" s="4"/>
      <c r="FJ115" s="4"/>
      <c r="FK115" s="4"/>
      <c r="FL115" s="4"/>
      <c r="FM115" s="4"/>
    </row>
    <row r="116" spans="164:169" ht="15">
      <c r="FH116" s="4"/>
      <c r="FI116" s="4"/>
      <c r="FJ116" s="4"/>
      <c r="FK116" s="4"/>
      <c r="FL116" s="4"/>
      <c r="FM116" s="4"/>
    </row>
    <row r="117" spans="164:169" ht="15">
      <c r="FH117" s="4"/>
      <c r="FI117" s="4"/>
      <c r="FJ117" s="4"/>
      <c r="FK117" s="4"/>
      <c r="FL117" s="4"/>
      <c r="FM117" s="4"/>
    </row>
    <row r="118" spans="164:169" ht="15">
      <c r="FH118" s="4"/>
      <c r="FI118" s="4"/>
      <c r="FJ118" s="4"/>
      <c r="FK118" s="4"/>
      <c r="FL118" s="4"/>
      <c r="FM118" s="4"/>
    </row>
    <row r="119" spans="164:169" ht="15">
      <c r="FH119" s="4"/>
      <c r="FI119" s="4"/>
      <c r="FJ119" s="4"/>
      <c r="FK119" s="4"/>
      <c r="FL119" s="4"/>
      <c r="FM119" s="4"/>
    </row>
    <row r="120" spans="164:169" ht="15">
      <c r="FH120" s="4"/>
      <c r="FI120" s="4"/>
      <c r="FJ120" s="4"/>
      <c r="FK120" s="4"/>
      <c r="FL120" s="4"/>
      <c r="FM120" s="4"/>
    </row>
    <row r="121" spans="164:169" ht="15">
      <c r="FH121" s="4"/>
      <c r="FI121" s="4"/>
      <c r="FJ121" s="4"/>
      <c r="FK121" s="4"/>
      <c r="FL121" s="4"/>
      <c r="FM121" s="4"/>
    </row>
    <row r="122" spans="164:169" ht="15">
      <c r="FH122" s="4"/>
      <c r="FI122" s="4"/>
      <c r="FJ122" s="4"/>
      <c r="FK122" s="4"/>
      <c r="FL122" s="4"/>
      <c r="FM122" s="4"/>
    </row>
    <row r="123" spans="164:169" ht="15">
      <c r="FH123" s="4"/>
      <c r="FI123" s="4"/>
      <c r="FJ123" s="4"/>
      <c r="FK123" s="4"/>
      <c r="FL123" s="4"/>
      <c r="FM123" s="4"/>
    </row>
    <row r="124" spans="164:169" ht="15">
      <c r="FH124" s="4"/>
      <c r="FI124" s="4"/>
      <c r="FJ124" s="4"/>
      <c r="FK124" s="4"/>
      <c r="FL124" s="4"/>
      <c r="FM124" s="4"/>
    </row>
    <row r="125" spans="164:169" ht="15">
      <c r="FH125" s="4"/>
      <c r="FI125" s="4"/>
      <c r="FJ125" s="4"/>
      <c r="FK125" s="4"/>
      <c r="FL125" s="4"/>
      <c r="FM125" s="4"/>
    </row>
    <row r="126" spans="164:169" ht="15">
      <c r="FH126" s="4"/>
      <c r="FI126" s="4"/>
      <c r="FJ126" s="4"/>
      <c r="FK126" s="4"/>
      <c r="FL126" s="4"/>
      <c r="FM126" s="4"/>
    </row>
    <row r="127" spans="164:169" ht="15">
      <c r="FH127" s="4"/>
      <c r="FI127" s="4"/>
      <c r="FJ127" s="4"/>
      <c r="FK127" s="4"/>
      <c r="FL127" s="4"/>
      <c r="FM127" s="4"/>
    </row>
    <row r="128" spans="164:169" ht="15">
      <c r="FH128" s="4"/>
      <c r="FI128" s="4"/>
      <c r="FJ128" s="4"/>
      <c r="FK128" s="4"/>
      <c r="FL128" s="4"/>
      <c r="FM128" s="4"/>
    </row>
    <row r="129" spans="164:169" ht="15">
      <c r="FH129" s="4"/>
      <c r="FI129" s="4"/>
      <c r="FJ129" s="4"/>
      <c r="FK129" s="4"/>
      <c r="FL129" s="4"/>
      <c r="FM129" s="4"/>
    </row>
    <row r="130" spans="164:169" ht="15">
      <c r="FH130" s="4"/>
      <c r="FI130" s="4"/>
      <c r="FJ130" s="4"/>
      <c r="FK130" s="4"/>
      <c r="FL130" s="4"/>
      <c r="FM130" s="4"/>
    </row>
    <row r="131" spans="164:169" ht="15">
      <c r="FH131" s="4"/>
      <c r="FI131" s="4"/>
      <c r="FJ131" s="4"/>
      <c r="FK131" s="4"/>
      <c r="FL131" s="4"/>
      <c r="FM131" s="4"/>
    </row>
    <row r="132" spans="164:169" ht="15">
      <c r="FH132" s="4"/>
      <c r="FI132" s="4"/>
      <c r="FJ132" s="4"/>
      <c r="FK132" s="4"/>
      <c r="FL132" s="4"/>
      <c r="FM132" s="4"/>
    </row>
    <row r="133" spans="164:169" ht="15">
      <c r="FH133" s="4"/>
      <c r="FI133" s="4"/>
      <c r="FJ133" s="4"/>
      <c r="FK133" s="4"/>
      <c r="FL133" s="4"/>
      <c r="FM133" s="4"/>
    </row>
    <row r="134" spans="164:169" ht="15">
      <c r="FH134" s="4"/>
      <c r="FI134" s="4"/>
      <c r="FJ134" s="4"/>
      <c r="FK134" s="4"/>
      <c r="FL134" s="4"/>
      <c r="FM134" s="4"/>
    </row>
    <row r="135" spans="164:169" ht="15">
      <c r="FH135" s="4"/>
      <c r="FI135" s="4"/>
      <c r="FJ135" s="4"/>
      <c r="FK135" s="4"/>
      <c r="FL135" s="4"/>
      <c r="FM135" s="4"/>
    </row>
    <row r="136" spans="164:169" ht="15">
      <c r="FH136" s="4"/>
      <c r="FI136" s="4"/>
      <c r="FJ136" s="4"/>
      <c r="FK136" s="4"/>
      <c r="FL136" s="4"/>
      <c r="FM136" s="4"/>
    </row>
    <row r="137" spans="164:169" ht="15">
      <c r="FH137" s="4"/>
      <c r="FI137" s="4"/>
      <c r="FJ137" s="4"/>
      <c r="FK137" s="4"/>
      <c r="FL137" s="4"/>
      <c r="FM137" s="4"/>
    </row>
    <row r="138" spans="164:169" ht="15">
      <c r="FH138" s="4"/>
      <c r="FI138" s="4"/>
      <c r="FJ138" s="4"/>
      <c r="FK138" s="4"/>
      <c r="FL138" s="4"/>
      <c r="FM138" s="4"/>
    </row>
    <row r="139" spans="164:169" ht="15">
      <c r="FH139" s="4"/>
      <c r="FI139" s="4"/>
      <c r="FJ139" s="4"/>
      <c r="FK139" s="4"/>
      <c r="FL139" s="4"/>
      <c r="FM139" s="4"/>
    </row>
    <row r="140" spans="164:169" ht="15">
      <c r="FH140" s="4"/>
      <c r="FI140" s="4"/>
      <c r="FJ140" s="4"/>
      <c r="FK140" s="4"/>
      <c r="FL140" s="4"/>
      <c r="FM140" s="4"/>
    </row>
    <row r="141" spans="164:169" ht="15">
      <c r="FH141" s="4"/>
      <c r="FI141" s="4"/>
      <c r="FJ141" s="4"/>
      <c r="FK141" s="4"/>
      <c r="FL141" s="4"/>
      <c r="FM141" s="4"/>
    </row>
    <row r="142" spans="164:169" ht="15">
      <c r="FH142" s="4"/>
      <c r="FI142" s="4"/>
      <c r="FJ142" s="4"/>
      <c r="FK142" s="4"/>
      <c r="FL142" s="4"/>
      <c r="FM142" s="4"/>
    </row>
    <row r="143" spans="164:169" ht="15">
      <c r="FH143" s="4"/>
      <c r="FI143" s="4"/>
      <c r="FJ143" s="4"/>
      <c r="FK143" s="4"/>
      <c r="FL143" s="4"/>
      <c r="FM143" s="4"/>
    </row>
    <row r="144" spans="164:169" ht="15">
      <c r="FH144" s="4"/>
      <c r="FI144" s="4"/>
      <c r="FJ144" s="4"/>
      <c r="FK144" s="4"/>
      <c r="FL144" s="4"/>
      <c r="FM144" s="4"/>
    </row>
    <row r="145" spans="164:169" ht="15">
      <c r="FH145" s="4"/>
      <c r="FI145" s="4"/>
      <c r="FJ145" s="4"/>
      <c r="FK145" s="4"/>
      <c r="FL145" s="4"/>
      <c r="FM145" s="4"/>
    </row>
    <row r="146" spans="164:169" ht="15">
      <c r="FH146" s="4"/>
      <c r="FI146" s="4"/>
      <c r="FJ146" s="4"/>
      <c r="FK146" s="4"/>
      <c r="FL146" s="4"/>
      <c r="FM146" s="4"/>
    </row>
    <row r="147" spans="164:169" ht="15">
      <c r="FH147" s="4"/>
      <c r="FI147" s="4"/>
      <c r="FJ147" s="4"/>
      <c r="FK147" s="4"/>
      <c r="FL147" s="4"/>
      <c r="FM147" s="4"/>
    </row>
    <row r="148" spans="164:169" ht="15">
      <c r="FH148" s="4"/>
      <c r="FI148" s="4"/>
      <c r="FJ148" s="4"/>
      <c r="FK148" s="4"/>
      <c r="FL148" s="4"/>
      <c r="FM148" s="4"/>
    </row>
    <row r="149" spans="164:169" ht="15">
      <c r="FH149" s="4"/>
      <c r="FI149" s="4"/>
      <c r="FJ149" s="4"/>
      <c r="FK149" s="4"/>
      <c r="FL149" s="4"/>
      <c r="FM149" s="4"/>
    </row>
    <row r="150" spans="164:169" ht="15">
      <c r="FH150" s="4"/>
      <c r="FI150" s="4"/>
      <c r="FJ150" s="4"/>
      <c r="FK150" s="4"/>
      <c r="FL150" s="4"/>
      <c r="FM150" s="4"/>
    </row>
    <row r="151" spans="164:169" ht="15">
      <c r="FH151" s="4"/>
      <c r="FI151" s="4"/>
      <c r="FJ151" s="4"/>
      <c r="FK151" s="4"/>
      <c r="FL151" s="4"/>
      <c r="FM151" s="4"/>
    </row>
    <row r="152" spans="164:169" ht="15">
      <c r="FH152" s="4"/>
      <c r="FI152" s="4"/>
      <c r="FJ152" s="4"/>
      <c r="FK152" s="4"/>
      <c r="FL152" s="4"/>
      <c r="FM152" s="4"/>
    </row>
    <row r="153" spans="164:169" ht="15">
      <c r="FH153" s="4"/>
      <c r="FI153" s="4"/>
      <c r="FJ153" s="4"/>
      <c r="FK153" s="4"/>
      <c r="FL153" s="4"/>
      <c r="FM153" s="4"/>
    </row>
    <row r="154" spans="164:169" ht="15">
      <c r="FH154" s="4"/>
      <c r="FI154" s="4"/>
      <c r="FJ154" s="4"/>
      <c r="FK154" s="4"/>
      <c r="FL154" s="4"/>
      <c r="FM154" s="4"/>
    </row>
    <row r="155" spans="164:169" ht="15">
      <c r="FH155" s="4"/>
      <c r="FI155" s="4"/>
      <c r="FJ155" s="4"/>
      <c r="FK155" s="4"/>
      <c r="FL155" s="4"/>
      <c r="FM155" s="4"/>
    </row>
    <row r="156" spans="164:169" ht="15">
      <c r="FH156" s="4"/>
      <c r="FI156" s="4"/>
      <c r="FJ156" s="4"/>
      <c r="FK156" s="4"/>
      <c r="FL156" s="4"/>
      <c r="FM156" s="4"/>
    </row>
    <row r="157" spans="164:169" ht="15">
      <c r="FH157" s="4"/>
      <c r="FI157" s="4"/>
      <c r="FJ157" s="4"/>
      <c r="FK157" s="4"/>
      <c r="FL157" s="4"/>
      <c r="FM157" s="4"/>
    </row>
    <row r="158" spans="164:169" ht="15">
      <c r="FH158" s="4"/>
      <c r="FI158" s="4"/>
      <c r="FJ158" s="4"/>
      <c r="FK158" s="4"/>
      <c r="FL158" s="4"/>
      <c r="FM158" s="4"/>
    </row>
    <row r="159" spans="164:169" ht="15">
      <c r="FH159" s="4"/>
      <c r="FI159" s="4"/>
      <c r="FJ159" s="4"/>
      <c r="FK159" s="4"/>
      <c r="FL159" s="4"/>
      <c r="FM159" s="4"/>
    </row>
    <row r="160" spans="164:169" ht="15">
      <c r="FH160" s="4"/>
      <c r="FI160" s="4"/>
      <c r="FJ160" s="4"/>
      <c r="FK160" s="4"/>
      <c r="FL160" s="4"/>
      <c r="FM160" s="4"/>
    </row>
    <row r="161" spans="164:169" ht="15">
      <c r="FH161" s="4"/>
      <c r="FI161" s="4"/>
      <c r="FJ161" s="4"/>
      <c r="FK161" s="4"/>
      <c r="FL161" s="4"/>
      <c r="FM161" s="4"/>
    </row>
    <row r="162" spans="164:169" ht="15">
      <c r="FH162" s="4"/>
      <c r="FI162" s="4"/>
      <c r="FJ162" s="4"/>
      <c r="FK162" s="4"/>
      <c r="FL162" s="4"/>
      <c r="FM162" s="4"/>
    </row>
    <row r="163" spans="164:169" ht="15">
      <c r="FH163" s="4"/>
      <c r="FI163" s="4"/>
      <c r="FJ163" s="4"/>
      <c r="FK163" s="4"/>
      <c r="FL163" s="4"/>
      <c r="FM163" s="4"/>
    </row>
    <row r="164" spans="164:169" ht="15">
      <c r="FH164" s="4"/>
      <c r="FI164" s="4"/>
      <c r="FJ164" s="4"/>
      <c r="FK164" s="4"/>
      <c r="FL164" s="4"/>
      <c r="FM164" s="4"/>
    </row>
    <row r="165" spans="164:169" ht="15">
      <c r="FH165" s="4"/>
      <c r="FI165" s="4"/>
      <c r="FJ165" s="4"/>
      <c r="FK165" s="4"/>
      <c r="FL165" s="4"/>
      <c r="FM165" s="4"/>
    </row>
    <row r="166" spans="164:169" ht="15">
      <c r="FH166" s="4"/>
      <c r="FI166" s="4"/>
      <c r="FJ166" s="4"/>
      <c r="FK166" s="4"/>
      <c r="FL166" s="4"/>
      <c r="FM166" s="4"/>
    </row>
    <row r="167" spans="164:169" ht="15">
      <c r="FH167" s="4"/>
      <c r="FI167" s="4"/>
      <c r="FJ167" s="4"/>
      <c r="FK167" s="4"/>
      <c r="FL167" s="4"/>
      <c r="FM167" s="4"/>
    </row>
    <row r="168" spans="164:169" ht="15">
      <c r="FH168" s="4"/>
      <c r="FI168" s="4"/>
      <c r="FJ168" s="4"/>
      <c r="FK168" s="4"/>
      <c r="FL168" s="4"/>
      <c r="FM168" s="4"/>
    </row>
    <row r="169" spans="164:169" ht="15">
      <c r="FH169" s="4"/>
      <c r="FI169" s="4"/>
      <c r="FJ169" s="4"/>
      <c r="FK169" s="4"/>
      <c r="FL169" s="4"/>
      <c r="FM169" s="4"/>
    </row>
    <row r="170" spans="164:169" ht="15">
      <c r="FH170" s="4"/>
      <c r="FI170" s="4"/>
      <c r="FJ170" s="4"/>
      <c r="FK170" s="4"/>
      <c r="FL170" s="4"/>
      <c r="FM170" s="4"/>
    </row>
    <row r="171" spans="164:169" ht="15">
      <c r="FH171" s="4"/>
      <c r="FI171" s="4"/>
      <c r="FJ171" s="4"/>
      <c r="FK171" s="4"/>
      <c r="FL171" s="4"/>
      <c r="FM171" s="4"/>
    </row>
    <row r="172" spans="164:169" ht="15">
      <c r="FH172" s="4"/>
      <c r="FI172" s="4"/>
      <c r="FJ172" s="4"/>
      <c r="FK172" s="4"/>
      <c r="FL172" s="4"/>
      <c r="FM172" s="4"/>
    </row>
    <row r="173" spans="164:169" ht="15">
      <c r="FH173" s="4"/>
      <c r="FI173" s="4"/>
      <c r="FJ173" s="4"/>
      <c r="FK173" s="4"/>
      <c r="FL173" s="4"/>
      <c r="FM173" s="4"/>
    </row>
    <row r="174" spans="164:169" ht="15">
      <c r="FH174" s="4"/>
      <c r="FI174" s="4"/>
      <c r="FJ174" s="4"/>
      <c r="FK174" s="4"/>
      <c r="FL174" s="4"/>
      <c r="FM174" s="4"/>
    </row>
    <row r="175" spans="164:169" ht="15">
      <c r="FH175" s="4"/>
      <c r="FI175" s="4"/>
      <c r="FJ175" s="4"/>
      <c r="FK175" s="4"/>
      <c r="FL175" s="4"/>
      <c r="FM175" s="4"/>
    </row>
    <row r="176" spans="164:169" ht="15">
      <c r="FH176" s="4"/>
      <c r="FI176" s="4"/>
      <c r="FJ176" s="4"/>
      <c r="FK176" s="4"/>
      <c r="FL176" s="4"/>
      <c r="FM176" s="4"/>
    </row>
    <row r="177" spans="164:169" ht="15">
      <c r="FH177" s="4"/>
      <c r="FI177" s="4"/>
      <c r="FJ177" s="4"/>
      <c r="FK177" s="4"/>
      <c r="FL177" s="4"/>
      <c r="FM177" s="4"/>
    </row>
    <row r="178" spans="164:169" ht="15">
      <c r="FH178" s="4"/>
      <c r="FI178" s="4"/>
      <c r="FJ178" s="4"/>
      <c r="FK178" s="4"/>
      <c r="FL178" s="4"/>
      <c r="FM178" s="4"/>
    </row>
    <row r="179" spans="164:169" ht="15">
      <c r="FH179" s="4"/>
      <c r="FI179" s="4"/>
      <c r="FJ179" s="4"/>
      <c r="FK179" s="4"/>
      <c r="FL179" s="4"/>
      <c r="FM179" s="4"/>
    </row>
    <row r="180" spans="164:169" ht="15">
      <c r="FH180" s="4"/>
      <c r="FI180" s="4"/>
      <c r="FJ180" s="4"/>
      <c r="FK180" s="4"/>
      <c r="FL180" s="4"/>
      <c r="FM180" s="4"/>
    </row>
    <row r="181" spans="164:169" ht="15">
      <c r="FH181" s="4"/>
      <c r="FI181" s="4"/>
      <c r="FJ181" s="4"/>
      <c r="FK181" s="4"/>
      <c r="FL181" s="4"/>
      <c r="FM181" s="4"/>
    </row>
    <row r="182" spans="164:169" ht="15">
      <c r="FH182" s="4"/>
      <c r="FI182" s="4"/>
      <c r="FJ182" s="4"/>
      <c r="FK182" s="4"/>
      <c r="FL182" s="4"/>
      <c r="FM182" s="4"/>
    </row>
    <row r="183" spans="164:169" ht="15">
      <c r="FH183" s="4"/>
      <c r="FI183" s="4"/>
      <c r="FJ183" s="4"/>
      <c r="FK183" s="4"/>
      <c r="FL183" s="4"/>
      <c r="FM183" s="4"/>
    </row>
    <row r="184" spans="164:169" ht="15">
      <c r="FH184" s="4"/>
      <c r="FI184" s="4"/>
      <c r="FJ184" s="4"/>
      <c r="FK184" s="4"/>
      <c r="FL184" s="4"/>
      <c r="FM184" s="4"/>
    </row>
    <row r="185" spans="164:169" ht="15">
      <c r="FH185" s="4"/>
      <c r="FI185" s="4"/>
      <c r="FJ185" s="4"/>
      <c r="FK185" s="4"/>
      <c r="FL185" s="4"/>
      <c r="FM185" s="4"/>
    </row>
    <row r="186" spans="164:169" ht="15">
      <c r="FH186" s="4"/>
      <c r="FI186" s="4"/>
      <c r="FJ186" s="4"/>
      <c r="FK186" s="4"/>
      <c r="FL186" s="4"/>
      <c r="FM186" s="4"/>
    </row>
    <row r="187" spans="164:169" ht="15">
      <c r="FH187" s="4"/>
      <c r="FI187" s="4"/>
      <c r="FJ187" s="4"/>
      <c r="FK187" s="4"/>
      <c r="FL187" s="4"/>
      <c r="FM187" s="4"/>
    </row>
    <row r="188" spans="164:169" ht="15">
      <c r="FH188" s="4"/>
      <c r="FI188" s="4"/>
      <c r="FJ188" s="4"/>
      <c r="FK188" s="4"/>
      <c r="FL188" s="4"/>
      <c r="FM188" s="4"/>
    </row>
    <row r="189" spans="164:169" ht="15">
      <c r="FH189" s="4"/>
      <c r="FI189" s="4"/>
      <c r="FJ189" s="4"/>
      <c r="FK189" s="4"/>
      <c r="FL189" s="4"/>
      <c r="FM189" s="4"/>
    </row>
    <row r="190" spans="164:169" ht="15">
      <c r="FH190" s="4"/>
      <c r="FI190" s="4"/>
      <c r="FJ190" s="4"/>
      <c r="FK190" s="4"/>
      <c r="FL190" s="4"/>
      <c r="FM190" s="4"/>
    </row>
    <row r="191" spans="164:169" ht="15">
      <c r="FH191" s="4"/>
      <c r="FI191" s="4"/>
      <c r="FJ191" s="4"/>
      <c r="FK191" s="4"/>
      <c r="FL191" s="4"/>
      <c r="FM191" s="4"/>
    </row>
    <row r="192" spans="164:169" ht="15">
      <c r="FH192" s="4"/>
      <c r="FI192" s="4"/>
      <c r="FJ192" s="4"/>
      <c r="FK192" s="4"/>
      <c r="FL192" s="4"/>
      <c r="FM192" s="4"/>
    </row>
    <row r="193" spans="164:169" ht="15">
      <c r="FH193" s="4"/>
      <c r="FI193" s="4"/>
      <c r="FJ193" s="4"/>
      <c r="FK193" s="4"/>
      <c r="FL193" s="4"/>
      <c r="FM193" s="4"/>
    </row>
    <row r="194" spans="164:169" ht="15">
      <c r="FH194" s="4"/>
      <c r="FI194" s="4"/>
      <c r="FJ194" s="4"/>
      <c r="FK194" s="4"/>
      <c r="FL194" s="4"/>
      <c r="FM194" s="4"/>
    </row>
    <row r="195" spans="164:169" ht="15">
      <c r="FH195" s="4"/>
      <c r="FI195" s="4"/>
      <c r="FJ195" s="4"/>
      <c r="FK195" s="4"/>
      <c r="FL195" s="4"/>
      <c r="FM195" s="4"/>
    </row>
    <row r="196" spans="164:169" ht="15">
      <c r="FH196" s="4"/>
      <c r="FI196" s="4"/>
      <c r="FJ196" s="4"/>
      <c r="FK196" s="4"/>
      <c r="FL196" s="4"/>
      <c r="FM196" s="4"/>
    </row>
    <row r="197" spans="164:169" ht="15">
      <c r="FH197" s="4"/>
      <c r="FI197" s="4"/>
      <c r="FJ197" s="4"/>
      <c r="FK197" s="4"/>
      <c r="FL197" s="4"/>
      <c r="FM197" s="4"/>
    </row>
    <row r="198" spans="164:169" ht="15">
      <c r="FH198" s="4"/>
      <c r="FI198" s="4"/>
      <c r="FJ198" s="4"/>
      <c r="FK198" s="4"/>
      <c r="FL198" s="4"/>
      <c r="FM198" s="4"/>
    </row>
    <row r="199" spans="164:169" ht="15">
      <c r="FH199" s="4"/>
      <c r="FI199" s="4"/>
      <c r="FJ199" s="4"/>
      <c r="FK199" s="4"/>
      <c r="FL199" s="4"/>
      <c r="FM199" s="4"/>
    </row>
    <row r="200" spans="164:169" ht="15">
      <c r="FH200" s="4"/>
      <c r="FI200" s="4"/>
      <c r="FJ200" s="4"/>
      <c r="FK200" s="4"/>
      <c r="FL200" s="4"/>
      <c r="FM200" s="4"/>
    </row>
    <row r="201" spans="164:169" ht="15">
      <c r="FH201" s="4"/>
      <c r="FI201" s="4"/>
      <c r="FJ201" s="4"/>
      <c r="FK201" s="4"/>
      <c r="FL201" s="4"/>
      <c r="FM201" s="4"/>
    </row>
    <row r="202" spans="164:169" ht="15">
      <c r="FH202" s="4"/>
      <c r="FI202" s="4"/>
      <c r="FJ202" s="4"/>
      <c r="FK202" s="4"/>
      <c r="FL202" s="4"/>
      <c r="FM202" s="4"/>
    </row>
    <row r="203" spans="164:169" ht="15">
      <c r="FH203" s="4"/>
      <c r="FI203" s="4"/>
      <c r="FJ203" s="4"/>
      <c r="FK203" s="4"/>
      <c r="FL203" s="4"/>
      <c r="FM203" s="4"/>
    </row>
    <row r="204" spans="164:169" ht="15">
      <c r="FH204" s="4"/>
      <c r="FI204" s="4"/>
      <c r="FJ204" s="4"/>
      <c r="FK204" s="4"/>
      <c r="FL204" s="4"/>
      <c r="FM204" s="4"/>
    </row>
    <row r="205" spans="164:169" ht="15">
      <c r="FH205" s="4"/>
      <c r="FI205" s="4"/>
      <c r="FJ205" s="4"/>
      <c r="FK205" s="4"/>
      <c r="FL205" s="4"/>
      <c r="FM205" s="4"/>
    </row>
    <row r="206" spans="164:169" ht="15">
      <c r="FH206" s="4"/>
      <c r="FI206" s="4"/>
      <c r="FJ206" s="4"/>
      <c r="FK206" s="4"/>
      <c r="FL206" s="4"/>
      <c r="FM206" s="4"/>
    </row>
    <row r="207" spans="164:169" ht="15">
      <c r="FH207" s="4"/>
      <c r="FI207" s="4"/>
      <c r="FJ207" s="4"/>
      <c r="FK207" s="4"/>
      <c r="FL207" s="4"/>
      <c r="FM207" s="4"/>
    </row>
    <row r="208" spans="164:169" ht="15">
      <c r="FH208" s="4"/>
      <c r="FI208" s="4"/>
      <c r="FJ208" s="4"/>
      <c r="FK208" s="4"/>
      <c r="FL208" s="4"/>
      <c r="FM208" s="4"/>
    </row>
    <row r="209" spans="164:169" ht="15">
      <c r="FH209" s="4"/>
      <c r="FI209" s="4"/>
      <c r="FJ209" s="4"/>
      <c r="FK209" s="4"/>
      <c r="FL209" s="4"/>
      <c r="FM209" s="4"/>
    </row>
    <row r="210" spans="164:169" ht="15">
      <c r="FH210" s="4"/>
      <c r="FI210" s="4"/>
      <c r="FJ210" s="4"/>
      <c r="FK210" s="4"/>
      <c r="FL210" s="4"/>
      <c r="FM210" s="4"/>
    </row>
    <row r="211" spans="164:169" ht="15">
      <c r="FH211" s="4"/>
      <c r="FI211" s="4"/>
      <c r="FJ211" s="4"/>
      <c r="FK211" s="4"/>
      <c r="FL211" s="4"/>
      <c r="FM211" s="4"/>
    </row>
    <row r="212" spans="164:169" ht="15">
      <c r="FH212" s="4"/>
      <c r="FI212" s="4"/>
      <c r="FJ212" s="4"/>
      <c r="FK212" s="4"/>
      <c r="FL212" s="4"/>
      <c r="FM212" s="4"/>
    </row>
    <row r="213" spans="164:169" ht="15">
      <c r="FH213" s="4"/>
      <c r="FI213" s="4"/>
      <c r="FJ213" s="4"/>
      <c r="FK213" s="4"/>
      <c r="FL213" s="4"/>
      <c r="FM213" s="4"/>
    </row>
    <row r="214" spans="164:169" ht="15">
      <c r="FH214" s="4"/>
      <c r="FI214" s="4"/>
      <c r="FJ214" s="4"/>
      <c r="FK214" s="4"/>
      <c r="FL214" s="4"/>
      <c r="FM214" s="4"/>
    </row>
    <row r="215" spans="164:169" ht="15">
      <c r="FH215" s="4"/>
      <c r="FI215" s="4"/>
      <c r="FJ215" s="4"/>
      <c r="FK215" s="4"/>
      <c r="FL215" s="4"/>
      <c r="FM215" s="4"/>
    </row>
    <row r="216" spans="164:169" ht="15">
      <c r="FH216" s="4"/>
      <c r="FI216" s="4"/>
      <c r="FJ216" s="4"/>
      <c r="FK216" s="4"/>
      <c r="FL216" s="4"/>
      <c r="FM216" s="4"/>
    </row>
    <row r="217" spans="164:169" ht="15">
      <c r="FH217" s="4"/>
      <c r="FI217" s="4"/>
      <c r="FJ217" s="4"/>
      <c r="FK217" s="4"/>
      <c r="FL217" s="4"/>
      <c r="FM217" s="4"/>
    </row>
    <row r="218" spans="164:169" ht="15">
      <c r="FH218" s="4"/>
      <c r="FI218" s="4"/>
      <c r="FJ218" s="4"/>
      <c r="FK218" s="4"/>
      <c r="FL218" s="4"/>
      <c r="FM218" s="4"/>
    </row>
    <row r="219" spans="164:169" ht="15">
      <c r="FH219" s="4"/>
      <c r="FI219" s="4"/>
      <c r="FJ219" s="4"/>
      <c r="FK219" s="4"/>
      <c r="FL219" s="4"/>
      <c r="FM219" s="4"/>
    </row>
    <row r="220" spans="164:169" ht="15">
      <c r="FH220" s="4"/>
      <c r="FI220" s="4"/>
      <c r="FJ220" s="4"/>
      <c r="FK220" s="4"/>
      <c r="FL220" s="4"/>
      <c r="FM220" s="4"/>
    </row>
    <row r="221" spans="164:169" ht="15">
      <c r="FH221" s="4"/>
      <c r="FI221" s="4"/>
      <c r="FJ221" s="4"/>
      <c r="FK221" s="4"/>
      <c r="FL221" s="4"/>
      <c r="FM221" s="4"/>
    </row>
    <row r="222" spans="164:169" ht="15">
      <c r="FH222" s="4"/>
      <c r="FI222" s="4"/>
      <c r="FJ222" s="4"/>
      <c r="FK222" s="4"/>
      <c r="FL222" s="4"/>
      <c r="FM222" s="4"/>
    </row>
    <row r="223" spans="164:169" ht="15">
      <c r="FH223" s="4"/>
      <c r="FI223" s="4"/>
      <c r="FJ223" s="4"/>
      <c r="FK223" s="4"/>
      <c r="FL223" s="4"/>
      <c r="FM223" s="4"/>
    </row>
    <row r="224" spans="164:169" ht="15">
      <c r="FH224" s="4"/>
      <c r="FI224" s="4"/>
      <c r="FJ224" s="4"/>
      <c r="FK224" s="4"/>
      <c r="FL224" s="4"/>
      <c r="FM224" s="4"/>
    </row>
    <row r="225" spans="164:169" ht="15">
      <c r="FH225" s="4"/>
      <c r="FI225" s="4"/>
      <c r="FJ225" s="4"/>
      <c r="FK225" s="4"/>
      <c r="FL225" s="4"/>
      <c r="FM225" s="4"/>
    </row>
    <row r="226" spans="164:169" ht="15">
      <c r="FH226" s="4"/>
      <c r="FI226" s="4"/>
      <c r="FJ226" s="4"/>
      <c r="FK226" s="4"/>
      <c r="FL226" s="4"/>
      <c r="FM226" s="4"/>
    </row>
    <row r="227" spans="164:169" ht="15">
      <c r="FH227" s="4"/>
      <c r="FI227" s="4"/>
      <c r="FJ227" s="4"/>
      <c r="FK227" s="4"/>
      <c r="FL227" s="4"/>
      <c r="FM227" s="4"/>
    </row>
    <row r="228" spans="164:169" ht="15">
      <c r="FH228" s="4"/>
      <c r="FI228" s="4"/>
      <c r="FJ228" s="4"/>
      <c r="FK228" s="4"/>
      <c r="FL228" s="4"/>
      <c r="FM228" s="4"/>
    </row>
    <row r="229" spans="164:169" ht="15">
      <c r="FH229" s="4"/>
      <c r="FI229" s="4"/>
      <c r="FJ229" s="4"/>
      <c r="FK229" s="4"/>
      <c r="FL229" s="4"/>
      <c r="FM229" s="4"/>
    </row>
    <row r="230" spans="164:169" ht="15">
      <c r="FH230" s="4"/>
      <c r="FI230" s="4"/>
      <c r="FJ230" s="4"/>
      <c r="FK230" s="4"/>
      <c r="FL230" s="4"/>
      <c r="FM230" s="4"/>
    </row>
    <row r="231" spans="164:169" ht="15">
      <c r="FH231" s="4"/>
      <c r="FI231" s="4"/>
      <c r="FJ231" s="4"/>
      <c r="FK231" s="4"/>
      <c r="FL231" s="4"/>
      <c r="FM231" s="4"/>
    </row>
    <row r="232" spans="164:169" ht="15">
      <c r="FH232" s="4"/>
      <c r="FI232" s="4"/>
      <c r="FJ232" s="4"/>
      <c r="FK232" s="4"/>
      <c r="FL232" s="4"/>
      <c r="FM232" s="4"/>
    </row>
    <row r="233" spans="164:169" ht="15">
      <c r="FH233" s="4"/>
      <c r="FI233" s="4"/>
      <c r="FJ233" s="4"/>
      <c r="FK233" s="4"/>
      <c r="FL233" s="4"/>
      <c r="FM233" s="4"/>
    </row>
    <row r="234" spans="164:169" ht="15">
      <c r="FH234" s="4"/>
      <c r="FI234" s="4"/>
      <c r="FJ234" s="4"/>
      <c r="FK234" s="4"/>
      <c r="FL234" s="4"/>
      <c r="FM234" s="4"/>
    </row>
    <row r="235" spans="164:169" ht="15">
      <c r="FH235" s="4"/>
      <c r="FI235" s="4"/>
      <c r="FJ235" s="4"/>
      <c r="FK235" s="4"/>
      <c r="FL235" s="4"/>
      <c r="FM235" s="4"/>
    </row>
    <row r="236" spans="164:169" ht="15">
      <c r="FH236" s="4"/>
      <c r="FI236" s="4"/>
      <c r="FJ236" s="4"/>
      <c r="FK236" s="4"/>
      <c r="FL236" s="4"/>
      <c r="FM236" s="4"/>
    </row>
    <row r="237" spans="164:169" ht="15">
      <c r="FH237" s="4"/>
      <c r="FI237" s="4"/>
      <c r="FJ237" s="4"/>
      <c r="FK237" s="4"/>
      <c r="FL237" s="4"/>
      <c r="FM237" s="4"/>
    </row>
    <row r="238" spans="164:169" ht="15">
      <c r="FH238" s="4"/>
      <c r="FI238" s="4"/>
      <c r="FJ238" s="4"/>
      <c r="FK238" s="4"/>
      <c r="FL238" s="4"/>
      <c r="FM238" s="4"/>
    </row>
    <row r="239" spans="164:169" ht="15">
      <c r="FH239" s="4"/>
      <c r="FI239" s="4"/>
      <c r="FJ239" s="4"/>
      <c r="FK239" s="4"/>
      <c r="FL239" s="4"/>
      <c r="FM239" s="4"/>
    </row>
    <row r="240" spans="164:169" ht="15">
      <c r="FH240" s="4"/>
      <c r="FI240" s="4"/>
      <c r="FJ240" s="4"/>
      <c r="FK240" s="4"/>
      <c r="FL240" s="4"/>
      <c r="FM240" s="4"/>
    </row>
    <row r="241" spans="164:169" ht="15">
      <c r="FH241" s="4"/>
      <c r="FI241" s="4"/>
      <c r="FJ241" s="4"/>
      <c r="FK241" s="4"/>
      <c r="FL241" s="4"/>
      <c r="FM241" s="4"/>
    </row>
    <row r="242" spans="164:169" ht="15">
      <c r="FH242" s="4"/>
      <c r="FI242" s="4"/>
      <c r="FJ242" s="4"/>
      <c r="FK242" s="4"/>
      <c r="FL242" s="4"/>
      <c r="FM242" s="4"/>
    </row>
    <row r="243" spans="164:169" ht="15">
      <c r="FH243" s="4"/>
      <c r="FI243" s="4"/>
      <c r="FJ243" s="4"/>
      <c r="FK243" s="4"/>
      <c r="FL243" s="4"/>
      <c r="FM243" s="4"/>
    </row>
    <row r="244" spans="164:169" ht="15">
      <c r="FH244" s="4"/>
      <c r="FI244" s="4"/>
      <c r="FJ244" s="4"/>
      <c r="FK244" s="4"/>
      <c r="FL244" s="4"/>
      <c r="FM244" s="4"/>
    </row>
    <row r="245" spans="164:169" ht="15">
      <c r="FH245" s="4"/>
      <c r="FI245" s="4"/>
      <c r="FJ245" s="4"/>
      <c r="FK245" s="4"/>
      <c r="FL245" s="4"/>
      <c r="FM245" s="4"/>
    </row>
    <row r="246" spans="164:169" ht="15">
      <c r="FH246" s="4"/>
      <c r="FI246" s="4"/>
      <c r="FJ246" s="4"/>
      <c r="FK246" s="4"/>
      <c r="FL246" s="4"/>
      <c r="FM246" s="4"/>
    </row>
    <row r="247" spans="164:169" ht="15">
      <c r="FH247" s="4"/>
      <c r="FI247" s="4"/>
      <c r="FJ247" s="4"/>
      <c r="FK247" s="4"/>
      <c r="FL247" s="4"/>
      <c r="FM247" s="4"/>
    </row>
    <row r="248" spans="164:169" ht="15">
      <c r="FH248" s="4"/>
      <c r="FI248" s="4"/>
      <c r="FJ248" s="4"/>
      <c r="FK248" s="4"/>
      <c r="FL248" s="4"/>
      <c r="FM248" s="4"/>
    </row>
    <row r="249" spans="164:169" ht="15">
      <c r="FH249" s="4"/>
      <c r="FI249" s="4"/>
      <c r="FJ249" s="4"/>
      <c r="FK249" s="4"/>
      <c r="FL249" s="4"/>
      <c r="FM249" s="4"/>
    </row>
    <row r="250" spans="164:169" ht="15">
      <c r="FH250" s="4"/>
      <c r="FI250" s="4"/>
      <c r="FJ250" s="4"/>
      <c r="FK250" s="4"/>
      <c r="FL250" s="4"/>
      <c r="FM250" s="4"/>
    </row>
    <row r="251" spans="164:169" ht="15">
      <c r="FH251" s="4"/>
      <c r="FI251" s="4"/>
      <c r="FJ251" s="4"/>
      <c r="FK251" s="4"/>
      <c r="FL251" s="4"/>
      <c r="FM251" s="4"/>
    </row>
    <row r="252" spans="164:169" ht="15">
      <c r="FH252" s="4"/>
      <c r="FI252" s="4"/>
      <c r="FJ252" s="4"/>
      <c r="FK252" s="4"/>
      <c r="FL252" s="4"/>
      <c r="FM252" s="4"/>
    </row>
    <row r="253" spans="164:169" ht="15">
      <c r="FH253" s="4"/>
      <c r="FI253" s="4"/>
      <c r="FJ253" s="4"/>
      <c r="FK253" s="4"/>
      <c r="FL253" s="4"/>
      <c r="FM253" s="4"/>
    </row>
    <row r="254" spans="164:169" ht="15">
      <c r="FH254" s="4"/>
      <c r="FI254" s="4"/>
      <c r="FJ254" s="4"/>
      <c r="FK254" s="4"/>
      <c r="FL254" s="4"/>
      <c r="FM254" s="4"/>
    </row>
    <row r="255" spans="164:169" ht="15">
      <c r="FH255" s="4"/>
      <c r="FI255" s="4"/>
      <c r="FJ255" s="4"/>
      <c r="FK255" s="4"/>
      <c r="FL255" s="4"/>
      <c r="FM255" s="4"/>
    </row>
    <row r="256" spans="164:169" ht="15">
      <c r="FH256" s="4"/>
      <c r="FI256" s="4"/>
      <c r="FJ256" s="4"/>
      <c r="FK256" s="4"/>
      <c r="FL256" s="4"/>
      <c r="FM256" s="4"/>
    </row>
    <row r="257" spans="164:169" ht="15">
      <c r="FH257" s="4"/>
      <c r="FI257" s="4"/>
      <c r="FJ257" s="4"/>
      <c r="FK257" s="4"/>
      <c r="FL257" s="4"/>
      <c r="FM257" s="4"/>
    </row>
    <row r="258" spans="164:169" ht="15">
      <c r="FH258" s="4"/>
      <c r="FI258" s="4"/>
      <c r="FJ258" s="4"/>
      <c r="FK258" s="4"/>
      <c r="FL258" s="4"/>
      <c r="FM258" s="4"/>
    </row>
    <row r="259" spans="164:169" ht="15">
      <c r="FH259" s="4"/>
      <c r="FI259" s="4"/>
      <c r="FJ259" s="4"/>
      <c r="FK259" s="4"/>
      <c r="FL259" s="4"/>
      <c r="FM259" s="4"/>
    </row>
    <row r="260" spans="164:169" ht="15">
      <c r="FH260" s="4"/>
      <c r="FI260" s="4"/>
      <c r="FJ260" s="4"/>
      <c r="FK260" s="4"/>
      <c r="FL260" s="4"/>
      <c r="FM260" s="4"/>
    </row>
    <row r="261" spans="164:169" ht="15">
      <c r="FH261" s="4"/>
      <c r="FI261" s="4"/>
      <c r="FJ261" s="4"/>
      <c r="FK261" s="4"/>
      <c r="FL261" s="4"/>
      <c r="FM261" s="4"/>
    </row>
    <row r="262" spans="164:169" ht="15">
      <c r="FH262" s="4"/>
      <c r="FI262" s="4"/>
      <c r="FJ262" s="4"/>
      <c r="FK262" s="4"/>
      <c r="FL262" s="4"/>
      <c r="FM262" s="4"/>
    </row>
    <row r="263" spans="164:169" ht="15">
      <c r="FH263" s="4"/>
      <c r="FI263" s="4"/>
      <c r="FJ263" s="4"/>
      <c r="FK263" s="4"/>
      <c r="FL263" s="4"/>
      <c r="FM263" s="4"/>
    </row>
    <row r="264" spans="164:169" ht="15">
      <c r="FH264" s="4"/>
      <c r="FI264" s="4"/>
      <c r="FJ264" s="4"/>
      <c r="FK264" s="4"/>
      <c r="FL264" s="4"/>
      <c r="FM264" s="4"/>
    </row>
    <row r="265" spans="164:169" ht="15">
      <c r="FH265" s="4"/>
      <c r="FI265" s="4"/>
      <c r="FJ265" s="4"/>
      <c r="FK265" s="4"/>
      <c r="FL265" s="4"/>
      <c r="FM265" s="4"/>
    </row>
    <row r="266" spans="164:169" ht="15">
      <c r="FH266" s="4"/>
      <c r="FI266" s="4"/>
      <c r="FJ266" s="4"/>
      <c r="FK266" s="4"/>
      <c r="FL266" s="4"/>
      <c r="FM266" s="4"/>
    </row>
    <row r="267" spans="164:169" ht="15">
      <c r="FH267" s="4"/>
      <c r="FI267" s="4"/>
      <c r="FJ267" s="4"/>
      <c r="FK267" s="4"/>
      <c r="FL267" s="4"/>
      <c r="FM267" s="4"/>
    </row>
    <row r="268" spans="164:169" ht="15">
      <c r="FH268" s="4"/>
      <c r="FI268" s="4"/>
      <c r="FJ268" s="4"/>
      <c r="FK268" s="4"/>
      <c r="FL268" s="4"/>
      <c r="FM268" s="4"/>
    </row>
    <row r="269" spans="164:169" ht="15">
      <c r="FH269" s="4"/>
      <c r="FI269" s="4"/>
      <c r="FJ269" s="4"/>
      <c r="FK269" s="4"/>
      <c r="FL269" s="4"/>
      <c r="FM269" s="4"/>
    </row>
    <row r="270" spans="164:169" ht="15">
      <c r="FH270" s="4"/>
      <c r="FI270" s="4"/>
      <c r="FJ270" s="4"/>
      <c r="FK270" s="4"/>
      <c r="FL270" s="4"/>
      <c r="FM270" s="4"/>
    </row>
    <row r="271" spans="164:169" ht="15">
      <c r="FH271" s="4"/>
      <c r="FI271" s="4"/>
      <c r="FJ271" s="4"/>
      <c r="FK271" s="4"/>
      <c r="FL271" s="4"/>
      <c r="FM271" s="4"/>
    </row>
    <row r="272" spans="164:169" ht="15">
      <c r="FH272" s="4"/>
      <c r="FI272" s="4"/>
      <c r="FJ272" s="4"/>
      <c r="FK272" s="4"/>
      <c r="FL272" s="4"/>
      <c r="FM272" s="4"/>
    </row>
    <row r="273" spans="164:169" ht="15">
      <c r="FH273" s="4"/>
      <c r="FI273" s="4"/>
      <c r="FJ273" s="4"/>
      <c r="FK273" s="4"/>
      <c r="FL273" s="4"/>
      <c r="FM273" s="4"/>
    </row>
    <row r="274" spans="164:169" ht="15">
      <c r="FH274" s="4"/>
      <c r="FI274" s="4"/>
      <c r="FJ274" s="4"/>
      <c r="FK274" s="4"/>
      <c r="FL274" s="4"/>
      <c r="FM274" s="4"/>
    </row>
    <row r="275" spans="164:169" ht="15">
      <c r="FH275" s="4"/>
      <c r="FI275" s="4"/>
      <c r="FJ275" s="4"/>
      <c r="FK275" s="4"/>
      <c r="FL275" s="4"/>
      <c r="FM27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2013-12-04T05:11:53Z</dcterms:created>
  <dcterms:modified xsi:type="dcterms:W3CDTF">2013-12-04T05:11:56Z</dcterms:modified>
  <cp:category/>
  <cp:version/>
  <cp:contentType/>
  <cp:contentStatus/>
</cp:coreProperties>
</file>