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495" windowWidth="15015" windowHeight="7620" activeTab="4"/>
  </bookViews>
  <sheets>
    <sheet name="GENERAL" sheetId="1" r:id="rId1"/>
    <sheet name="GENERAL(ESM)" sheetId="2" r:id="rId2"/>
    <sheet name="SC(R&amp;O)" sheetId="3" r:id="rId3"/>
    <sheet name="SC(M&amp;B)" sheetId="4" r:id="rId4"/>
    <sheet name="BC" sheetId="5" r:id="rId5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<sst xmlns="http://schemas.openxmlformats.org/spreadsheetml/2006/main" count="1935" uniqueCount="610">
  <si>
    <t>Registration Number</t>
  </si>
  <si>
    <t>Name</t>
  </si>
  <si>
    <t>Father's Name</t>
  </si>
  <si>
    <t>Mother's Name</t>
  </si>
  <si>
    <t>DOB</t>
  </si>
  <si>
    <t>Gender</t>
  </si>
  <si>
    <t>Marital Status</t>
  </si>
  <si>
    <t>Punjab Domicile</t>
  </si>
  <si>
    <t>Punjabi Pass</t>
  </si>
  <si>
    <t>Category</t>
  </si>
  <si>
    <t>Ex-Serviceman</t>
  </si>
  <si>
    <t>Physical Handicap</t>
  </si>
  <si>
    <t>Freedom Fighter</t>
  </si>
  <si>
    <t>Sports Person</t>
  </si>
  <si>
    <t>Govt. Servant</t>
  </si>
  <si>
    <t>Mobile</t>
  </si>
  <si>
    <t>Email</t>
  </si>
  <si>
    <t>P_Address</t>
  </si>
  <si>
    <t>P_Tehsil</t>
  </si>
  <si>
    <t>P_District</t>
  </si>
  <si>
    <t>P_PinCode</t>
  </si>
  <si>
    <t>P_Telephone</t>
  </si>
  <si>
    <t>P_Email</t>
  </si>
  <si>
    <t>Qualification_Graduation</t>
  </si>
  <si>
    <t>AllSubjectPassed_Graduation</t>
  </si>
  <si>
    <t>RollNo_Graduation</t>
  </si>
  <si>
    <t>PassingYear_Graduation</t>
  </si>
  <si>
    <t>Subjects_Graduation</t>
  </si>
  <si>
    <t>Board_University_Graduation</t>
  </si>
  <si>
    <t>MarkObtained_Graduation</t>
  </si>
  <si>
    <t>TotalMarks_Graduation</t>
  </si>
  <si>
    <t>Percentage_Graduation</t>
  </si>
  <si>
    <t>Qualification_B.P.Ed./D.P.Ed.</t>
  </si>
  <si>
    <t>AllSubjectPassed_B.P.Ed./D.P.Ed.</t>
  </si>
  <si>
    <t>RollNo_B.P.Ed./D.P.Ed.</t>
  </si>
  <si>
    <t>PassingYear_B.P.Ed./D.P.Ed.</t>
  </si>
  <si>
    <t>Subjects_B.P.Ed./D.P.Ed.</t>
  </si>
  <si>
    <t>Board_University_B.P.Ed./D.P.Ed.</t>
  </si>
  <si>
    <t>MarkObtained_B.P.Ed./D.P.Ed.</t>
  </si>
  <si>
    <t>TotalMarks_B.P.Ed./D.P.Ed.</t>
  </si>
  <si>
    <t>Percentage_B.P.Ed./D.P.Ed.</t>
  </si>
  <si>
    <t>Qualification_D.P.Ed. (4 Years)</t>
  </si>
  <si>
    <t>AllSubjectPassed_D.P.Ed. (4 Years)</t>
  </si>
  <si>
    <t>RollNo_D.P.Ed. (4 Years)</t>
  </si>
  <si>
    <t>PassingYear_D.P.Ed. (4 Years)</t>
  </si>
  <si>
    <t>Subjects_D.P.Ed. (4 Years)</t>
  </si>
  <si>
    <t>Board_University_D.P.Ed. (4 Years)</t>
  </si>
  <si>
    <t>MarkObtained_D.P.Ed. (4 Years)</t>
  </si>
  <si>
    <t>TotalMarks_D.P.Ed. (4 Years)</t>
  </si>
  <si>
    <t>Percentage_D.P.Ed. (4 Years)</t>
  </si>
  <si>
    <t>Qualification_Post Graduation</t>
  </si>
  <si>
    <t>AllSubjectPassed_Post Graduation</t>
  </si>
  <si>
    <t>RollNo_Post Graduation</t>
  </si>
  <si>
    <t>PassingYear_Post Graduation</t>
  </si>
  <si>
    <t>Subjects_Post Graduation</t>
  </si>
  <si>
    <t>Board_University_Post Graduation</t>
  </si>
  <si>
    <t>MarkObtained_Post Graduation</t>
  </si>
  <si>
    <t>TotalMarks_Post Graduation</t>
  </si>
  <si>
    <t>Percentage_Post Graduation</t>
  </si>
  <si>
    <t>Qualification_B.Ed.</t>
  </si>
  <si>
    <t>AllSubjectPassed_B.Ed.</t>
  </si>
  <si>
    <t>RollNo_B.Ed.</t>
  </si>
  <si>
    <t>PassingYear_B.Ed.</t>
  </si>
  <si>
    <t>Subjects_B.Ed.</t>
  </si>
  <si>
    <t>Board_University_B.Ed.</t>
  </si>
  <si>
    <t>MarkObtained_B.Ed.</t>
  </si>
  <si>
    <t>TotalMarks_B.Ed.</t>
  </si>
  <si>
    <t>Percentage_B.Ed.</t>
  </si>
  <si>
    <t>Qualification_M.Ed.</t>
  </si>
  <si>
    <t>AllSubjectPassed_M.Ed.</t>
  </si>
  <si>
    <t>RollNo_M.Ed.</t>
  </si>
  <si>
    <t>PassingYear_M.Ed.</t>
  </si>
  <si>
    <t>Subjects_M.Ed.</t>
  </si>
  <si>
    <t>Board_University_M.Ed.</t>
  </si>
  <si>
    <t>MarkObtained_M.Ed.</t>
  </si>
  <si>
    <t>TotalMarks_M.Ed.</t>
  </si>
  <si>
    <t>Percentage_M.Ed.</t>
  </si>
  <si>
    <t>Qualification_3 Year diploma,Degree..</t>
  </si>
  <si>
    <t>AllSubjectPassed_3 Year diploma,Degree..</t>
  </si>
  <si>
    <t>RollNo_3 Year diploma,Degree..</t>
  </si>
  <si>
    <t>PassingYear_3 Year diploma,Degree..</t>
  </si>
  <si>
    <t>Subjects_3 Year diploma,Degree..</t>
  </si>
  <si>
    <t>Board_University_3 Year diploma,Degree..</t>
  </si>
  <si>
    <t>MarkObtained_3 Year diploma,Degree..</t>
  </si>
  <si>
    <t>TotalMarks_3 Year diploma,Degree..</t>
  </si>
  <si>
    <t>Percentage_3 Year diploma,Degree..</t>
  </si>
  <si>
    <t>Qualification_Master Degree(CS/IT)</t>
  </si>
  <si>
    <t>AllSubjectPassed_Master Degree(CS/IT)</t>
  </si>
  <si>
    <t>RollNo_Master Degree(CS/IT)</t>
  </si>
  <si>
    <t>PassingYear_Master Degree(CS/IT)</t>
  </si>
  <si>
    <t>Subjects_Master Degree(CS/IT)</t>
  </si>
  <si>
    <t>Board_University_Master Degree(CS/IT)</t>
  </si>
  <si>
    <t>MarkObtained_Master Degree(CS/IT)</t>
  </si>
  <si>
    <t>TotalMarks_Master Degree(CS/IT)</t>
  </si>
  <si>
    <t>Percentage_Master Degree(CS/IT)</t>
  </si>
  <si>
    <t>Qualification_M.Phil</t>
  </si>
  <si>
    <t>AllSubjectPassed_M.Phil</t>
  </si>
  <si>
    <t>RollNo_M.Phil</t>
  </si>
  <si>
    <t>PassingYear_M.Phil</t>
  </si>
  <si>
    <t>Subjects_M.Phil</t>
  </si>
  <si>
    <t>Board_University_M.Phil</t>
  </si>
  <si>
    <t>MarkObtained_M.Phil</t>
  </si>
  <si>
    <t>TotalMarks_M.Phil</t>
  </si>
  <si>
    <t>Percentage_M.Phil</t>
  </si>
  <si>
    <t>Qualification_B.P.Ed.(4 Year)</t>
  </si>
  <si>
    <t>AllSubjectPassed_B.P.Ed.(4 Year)</t>
  </si>
  <si>
    <t>RollNo_B.P.Ed.(4 Year)</t>
  </si>
  <si>
    <t>PassingYear_B.P.Ed.(4 Year)</t>
  </si>
  <si>
    <t>Subjects_B.P.Ed.(4 Year)</t>
  </si>
  <si>
    <t>Board_University_B.P.Ed.(4 Year)</t>
  </si>
  <si>
    <t>MarkObtained_B.P.Ed.(4 Year)</t>
  </si>
  <si>
    <t>TotalMarks_B.P.Ed.(4 Year)</t>
  </si>
  <si>
    <t>Percentage_B.P.Ed.(4 Year)</t>
  </si>
  <si>
    <t>Qualification_Ph.D.</t>
  </si>
  <si>
    <t>RollNo_Ph.D.</t>
  </si>
  <si>
    <t>PassingYear_Ph.D.</t>
  </si>
  <si>
    <t>Subjects_Ph.D.</t>
  </si>
  <si>
    <t>Board_University_Ph.D.</t>
  </si>
  <si>
    <t>Qualification_TET Paper-II Passed</t>
  </si>
  <si>
    <t>AllSubjectPassed_TET Paper-II Passed</t>
  </si>
  <si>
    <t>PassingYear_TET Paper-II Passed</t>
  </si>
  <si>
    <t>MarkObtained_TET Paper-II Passed</t>
  </si>
  <si>
    <t>TotalMarks_TET Paper-II Passed</t>
  </si>
  <si>
    <t>Percentage_TET Paper-II Passed</t>
  </si>
  <si>
    <t>Name of Distict</t>
  </si>
  <si>
    <t>Name of Division</t>
  </si>
  <si>
    <t>Issuing Authority</t>
  </si>
  <si>
    <t>Date of Issue</t>
  </si>
  <si>
    <t>Ex-serviceman</t>
  </si>
  <si>
    <t>Name of Issuing Authority</t>
  </si>
  <si>
    <t>Rank</t>
  </si>
  <si>
    <t>District</t>
  </si>
  <si>
    <t>Physical Handicapped</t>
  </si>
  <si>
    <t>Name of District</t>
  </si>
  <si>
    <t>Gradation</t>
  </si>
  <si>
    <t>Event Single/Team</t>
  </si>
  <si>
    <t>Position</t>
  </si>
  <si>
    <t>Name of School</t>
  </si>
  <si>
    <t>Category (Govt. Aided/Affiliated)</t>
  </si>
  <si>
    <t>Years</t>
  </si>
  <si>
    <t>Months</t>
  </si>
  <si>
    <t>Days</t>
  </si>
  <si>
    <t>Female</t>
  </si>
  <si>
    <t>Unmarried</t>
  </si>
  <si>
    <t>Yes</t>
  </si>
  <si>
    <t>BC</t>
  </si>
  <si>
    <t>Not Applicable</t>
  </si>
  <si>
    <t>No</t>
  </si>
  <si>
    <t>FARIDKOT</t>
  </si>
  <si>
    <t>faridkot</t>
  </si>
  <si>
    <t>tehsildar</t>
  </si>
  <si>
    <t>Male</t>
  </si>
  <si>
    <t>Married</t>
  </si>
  <si>
    <t>SC (R &amp;amp; O)</t>
  </si>
  <si>
    <t>GURDASPUR</t>
  </si>
  <si>
    <t>143521</t>
  </si>
  <si>
    <t>MCA</t>
  </si>
  <si>
    <t>PTU JALANDHAR</t>
  </si>
  <si>
    <t>JASWINDER KAUR</t>
  </si>
  <si>
    <t>General</t>
  </si>
  <si>
    <t>LUDHIANA</t>
  </si>
  <si>
    <t>PTU</t>
  </si>
  <si>
    <t>Dependent</t>
  </si>
  <si>
    <t>PTU,JALANDHAR</t>
  </si>
  <si>
    <t>PATIALA</t>
  </si>
  <si>
    <t>COMPUTER SCIENCE</t>
  </si>
  <si>
    <t>PARMJIT KAUR</t>
  </si>
  <si>
    <t>b.tech(cse)</t>
  </si>
  <si>
    <t>PUNJABI UNIVERSITY PATIALA</t>
  </si>
  <si>
    <t>MANSA</t>
  </si>
  <si>
    <t>COMPUTER APPLICATION</t>
  </si>
  <si>
    <t>PUNJAB TECHNICAL UNIVERSITY</t>
  </si>
  <si>
    <t>patiala</t>
  </si>
  <si>
    <t>BATHINDA</t>
  </si>
  <si>
    <t>KARNAIL SINGH</t>
  </si>
  <si>
    <t>MANJIT KAUR</t>
  </si>
  <si>
    <t>mca</t>
  </si>
  <si>
    <t>151203</t>
  </si>
  <si>
    <t>SC (M &amp;amp; B)</t>
  </si>
  <si>
    <t>JALANDHAR</t>
  </si>
  <si>
    <t>JALALABAD WEST</t>
  </si>
  <si>
    <t>FAZILKA</t>
  </si>
  <si>
    <t>152024</t>
  </si>
  <si>
    <t>JASWINDER SINGH</t>
  </si>
  <si>
    <t>NIRMAL SINGH</t>
  </si>
  <si>
    <t>PUNJAB TECHNICAL UNIVERSITY JALANDHAR</t>
  </si>
  <si>
    <t>nabha</t>
  </si>
  <si>
    <t>PATHANKOT</t>
  </si>
  <si>
    <t>145023</t>
  </si>
  <si>
    <t>GNDU</t>
  </si>
  <si>
    <t>145001</t>
  </si>
  <si>
    <t>SANGRUR</t>
  </si>
  <si>
    <t>148028</t>
  </si>
  <si>
    <t>04 Dec 1989</t>
  </si>
  <si>
    <t>NARINDER SINGH</t>
  </si>
  <si>
    <t>gurdaspur</t>
  </si>
  <si>
    <t>BALWINDER KAUR</t>
  </si>
  <si>
    <t>ALL COMPUTER SUBJECTS</t>
  </si>
  <si>
    <t>mansa</t>
  </si>
  <si>
    <t>BUDHLADA</t>
  </si>
  <si>
    <t>151502</t>
  </si>
  <si>
    <t>151001</t>
  </si>
  <si>
    <t>151505</t>
  </si>
  <si>
    <t>bathinda</t>
  </si>
  <si>
    <t>COMPUTER APPLICATIONS</t>
  </si>
  <si>
    <t>07 Jun 2007</t>
  </si>
  <si>
    <t>P.T.U. JALANDHAR</t>
  </si>
  <si>
    <t>141008</t>
  </si>
  <si>
    <t>141003</t>
  </si>
  <si>
    <t>MOHALI</t>
  </si>
  <si>
    <t>ROOPNAGAR</t>
  </si>
  <si>
    <t>ABOHAR</t>
  </si>
  <si>
    <t>152116</t>
  </si>
  <si>
    <t>b.tech</t>
  </si>
  <si>
    <t>SUNAM</t>
  </si>
  <si>
    <t>AMRITSAR</t>
  </si>
  <si>
    <t>143001</t>
  </si>
  <si>
    <t>amritsar</t>
  </si>
  <si>
    <t>magistrate</t>
  </si>
  <si>
    <t>S.A.S. NAGAR</t>
  </si>
  <si>
    <t>160059</t>
  </si>
  <si>
    <t>P.T.U</t>
  </si>
  <si>
    <t>KSOU</t>
  </si>
  <si>
    <t>VIJAY KUMAR</t>
  </si>
  <si>
    <t>COMPUTERS</t>
  </si>
  <si>
    <t>NARINDER KAUR</t>
  </si>
  <si>
    <t>HARJIT KAUR</t>
  </si>
  <si>
    <t>PUNJAB TECHNICAL UNIVERSITY</t>
  </si>
  <si>
    <t>DERA BABA NANAK</t>
  </si>
  <si>
    <t>RAJ KUMARI</t>
  </si>
  <si>
    <t>ALL SUBJECTS</t>
  </si>
  <si>
    <t>jalandhar</t>
  </si>
  <si>
    <t>executive magistrate</t>
  </si>
  <si>
    <t>M0012-00003616</t>
  </si>
  <si>
    <t>NAVJOT SINGH</t>
  </si>
  <si>
    <t>NIRMAL KAUR</t>
  </si>
  <si>
    <t>16 Jan 1985</t>
  </si>
  <si>
    <t>9855246438</t>
  </si>
  <si>
    <t>navjot1685@gmail.com</t>
  </si>
  <si>
    <t>377/14, NEW SANT NAGAR, TRIMMO ROAD</t>
  </si>
  <si>
    <t>NAVJOT.BENZ@GMAIL.COM</t>
  </si>
  <si>
    <t>M.tECH(I.T)</t>
  </si>
  <si>
    <t>1011DMTE1279</t>
  </si>
  <si>
    <t>ALL CONCERNED SUBJECTS</t>
  </si>
  <si>
    <t>KSOU,MYSORE</t>
  </si>
  <si>
    <t>RANJIT KAUR</t>
  </si>
  <si>
    <t>MALERKOTLA</t>
  </si>
  <si>
    <t>M0012-00003799</t>
  </si>
  <si>
    <t>RAJU SINGH</t>
  </si>
  <si>
    <t>J.P.N SINGH</t>
  </si>
  <si>
    <t>GEETA DEVI</t>
  </si>
  <si>
    <t>26 Dec 1987</t>
  </si>
  <si>
    <t>9876088947</t>
  </si>
  <si>
    <t>rajusingh198723@yahoo.com</t>
  </si>
  <si>
    <t>DASMESH NAGAR STREET-2</t>
  </si>
  <si>
    <t>PINTUKUMAR001@YAHOO.COM</t>
  </si>
  <si>
    <t>DEP10203360133</t>
  </si>
  <si>
    <t>ALL SUBJECT</t>
  </si>
  <si>
    <t>tehsildar faridkot</t>
  </si>
  <si>
    <t>23 Jan 2007</t>
  </si>
  <si>
    <t>district defence service welfare officer faridkot</t>
  </si>
  <si>
    <t>h/nb-sub</t>
  </si>
  <si>
    <t>10 Oct 2013</t>
  </si>
  <si>
    <t>M0012-00003814</t>
  </si>
  <si>
    <t>DASMESH NAGAR STREET N0.-2</t>
  </si>
  <si>
    <t>ALL-SUBJECT</t>
  </si>
  <si>
    <t>Sangrur</t>
  </si>
  <si>
    <t>COMPUTER</t>
  </si>
  <si>
    <t>degree</t>
  </si>
  <si>
    <t>RAJNI BALA</t>
  </si>
  <si>
    <t>RAJ KUMAR</t>
  </si>
  <si>
    <t>SANTOSH KUMARI</t>
  </si>
  <si>
    <t>KARAMJEET KAUR</t>
  </si>
  <si>
    <t>PUNJABI UNIVERSITY</t>
  </si>
  <si>
    <t>KAMLESH RANI</t>
  </si>
  <si>
    <t>M0012-00004662</t>
  </si>
  <si>
    <t>RUPINDER KAUR</t>
  </si>
  <si>
    <t>SUKHMANDER SINGH</t>
  </si>
  <si>
    <t>INDERJEET KAUR</t>
  </si>
  <si>
    <t>10 Jul 1989</t>
  </si>
  <si>
    <t>9878822020</t>
  </si>
  <si>
    <t>rupindersidhu112@gmail.com</t>
  </si>
  <si>
    <t>RUPINDER KAUR D/O SUKHMANDER SINGH  SALEMA PATTI, V.P.O JALAL</t>
  </si>
  <si>
    <t>PHUL</t>
  </si>
  <si>
    <t>RUPINDERSIDHU112@GMAIL.COM</t>
  </si>
  <si>
    <t>b.TECH(CS)</t>
  </si>
  <si>
    <t>30801012</t>
  </si>
  <si>
    <t>PUNJABI UNIVERSITY</t>
  </si>
  <si>
    <t>AMARJIT KAUR</t>
  </si>
  <si>
    <t>30 Sep 2013</t>
  </si>
  <si>
    <t>GURPREET KAUR</t>
  </si>
  <si>
    <t>152123</t>
  </si>
  <si>
    <t>JASPAL KAUR</t>
  </si>
  <si>
    <t>M0012-00005515</t>
  </si>
  <si>
    <t>PRAG KALRA</t>
  </si>
  <si>
    <t>RAMESH KALRA</t>
  </si>
  <si>
    <t>VEENA KALRA</t>
  </si>
  <si>
    <t>28 Sep 1986</t>
  </si>
  <si>
    <t>9988420163</t>
  </si>
  <si>
    <t>erpragkalra@gmail.com</t>
  </si>
  <si>
    <t>SUNDER NAGAR STREET NO 11 HOUSE NO 1682</t>
  </si>
  <si>
    <t>ERPRAGKALRA@GMAIL.COM</t>
  </si>
  <si>
    <t>B.E</t>
  </si>
  <si>
    <t>GCS--085053</t>
  </si>
  <si>
    <t>SLIET</t>
  </si>
  <si>
    <t>Pathankot</t>
  </si>
  <si>
    <t>MOHINDER SINGH</t>
  </si>
  <si>
    <t>M0012-00005830</t>
  </si>
  <si>
    <t>SARBJIT KAUR</t>
  </si>
  <si>
    <t>GURDIAL SINGH</t>
  </si>
  <si>
    <t>13 Dec 1978</t>
  </si>
  <si>
    <t>9888066729</t>
  </si>
  <si>
    <t>sabby13dhillon@gmail.com</t>
  </si>
  <si>
    <t>3011, NAM DEV NAGAR, TINKONI</t>
  </si>
  <si>
    <t>OPPOSITE ALLAHABAD BANK</t>
  </si>
  <si>
    <t>SABBY13DHILLON@GMAIL.COM</t>
  </si>
  <si>
    <t>pHd comp. science</t>
  </si>
  <si>
    <t>80187210106002</t>
  </si>
  <si>
    <t>CMJ UNIVERSITY MEGHALYA</t>
  </si>
  <si>
    <t>17 Feb 2010</t>
  </si>
  <si>
    <t>M0012-00006360</t>
  </si>
  <si>
    <t>GARIB SINGH</t>
  </si>
  <si>
    <t>CHARANJIT KAUR</t>
  </si>
  <si>
    <t>18 Mar 1990</t>
  </si>
  <si>
    <t>9478161422</t>
  </si>
  <si>
    <t>jaswinderkaur.jassi.jassi@gmail.com</t>
  </si>
  <si>
    <t>VILL:HATHOA , P.O:HAIDER NAGAR</t>
  </si>
  <si>
    <t>148023</t>
  </si>
  <si>
    <t>JASWINDERKAUR.JASSI.JASSI@GMAIL.COM</t>
  </si>
  <si>
    <t>B.tech(CSE)</t>
  </si>
  <si>
    <t>YCE(TS)2008-26</t>
  </si>
  <si>
    <t>malerkotla</t>
  </si>
  <si>
    <t>office of tehsildar malerkotla</t>
  </si>
  <si>
    <t>15 Jun 2006</t>
  </si>
  <si>
    <t>THAPAR UNIVERSITY</t>
  </si>
  <si>
    <t>CHAMAN LAL</t>
  </si>
  <si>
    <t>LOVELY PROFESSIONAL UNIVERSITY</t>
  </si>
  <si>
    <t>SATPAL</t>
  </si>
  <si>
    <t>22 Oct 2013</t>
  </si>
  <si>
    <t>20 Mar 1991</t>
  </si>
  <si>
    <t>21 Jul 1988</t>
  </si>
  <si>
    <t>148024</t>
  </si>
  <si>
    <t>PREM LATA</t>
  </si>
  <si>
    <t>SHIVANI</t>
  </si>
  <si>
    <t>GURU NANAK DEV UNIVERSITY</t>
  </si>
  <si>
    <t>KAPURTHALA</t>
  </si>
  <si>
    <t>GURMUKH SINGH</t>
  </si>
  <si>
    <t>M0012-00009107</t>
  </si>
  <si>
    <t>JAGROOP KAUR</t>
  </si>
  <si>
    <t>17 Apr 1989</t>
  </si>
  <si>
    <t>9646790218</t>
  </si>
  <si>
    <t>Gilljagroop32@yahoo.com</t>
  </si>
  <si>
    <t>V.P.O MALLIAN</t>
  </si>
  <si>
    <t>143149</t>
  </si>
  <si>
    <t>GILLJAGROOP32@YAHOO.COM</t>
  </si>
  <si>
    <t>104052141430</t>
  </si>
  <si>
    <t>aMRITSAR</t>
  </si>
  <si>
    <t>EXECUTIVE mAGISTRATE (aMRITSAR)</t>
  </si>
  <si>
    <t>02 Jun 2010</t>
  </si>
  <si>
    <t>M0012-00009161</t>
  </si>
  <si>
    <t>02 Jun 1988</t>
  </si>
  <si>
    <t>9464873665</t>
  </si>
  <si>
    <t>santoshrhall@yahoo.in</t>
  </si>
  <si>
    <t>VPO UCHA</t>
  </si>
  <si>
    <t>144102</t>
  </si>
  <si>
    <t>SANTOSHRHALL@YAHOO.IN</t>
  </si>
  <si>
    <t>104762183608</t>
  </si>
  <si>
    <t>C LANGUAGE,C++,COMP ARCHITECTURE,GRAPHICS,MICROPROCESSOR,RDBMS,ORACLE,LINUX,OPERATING SYSTEM,SYSTEM SOFTWARE,ARTIFICIAL INTELLIGENCE ,SIMULATION,JAVA,DATA STRUCTURE,MIS,SYSTEM ANALYSIS AND DESIGN,ACCOUNT,COMPUTER MATHMATICAL FOUNDATION,ORERATION RESEARCH,IT,PHP</t>
  </si>
  <si>
    <t>tehsildar  , jalandhar1</t>
  </si>
  <si>
    <t>21 Oct 2005</t>
  </si>
  <si>
    <t>DEEPIKA GARG</t>
  </si>
  <si>
    <t>POONAM</t>
  </si>
  <si>
    <t>MCa</t>
  </si>
  <si>
    <t>02 Aug 1989</t>
  </si>
  <si>
    <t>Amritsar</t>
  </si>
  <si>
    <t>OM PARKASH</t>
  </si>
  <si>
    <t>CHANDER SHEKHAR</t>
  </si>
  <si>
    <t>SAMANA</t>
  </si>
  <si>
    <t>147101</t>
  </si>
  <si>
    <t>DARSHANA DEVI</t>
  </si>
  <si>
    <t>kapurthala</t>
  </si>
  <si>
    <t>NARESH KUMARI</t>
  </si>
  <si>
    <t>M0012-00012079</t>
  </si>
  <si>
    <t>BASANT SINGH</t>
  </si>
  <si>
    <t>10 Aug 1975</t>
  </si>
  <si>
    <t>Self</t>
  </si>
  <si>
    <t>9417659562</t>
  </si>
  <si>
    <t>vslalotra75@gmail.com</t>
  </si>
  <si>
    <t>VILLAGE THANDI KHUI NEAR ELECTRICITY BOARD PO SUJANPUR</t>
  </si>
  <si>
    <t>VSLALOTRA75@GMAIL.COM</t>
  </si>
  <si>
    <t>10204160258</t>
  </si>
  <si>
    <t>Indian Army</t>
  </si>
  <si>
    <t>Havildar</t>
  </si>
  <si>
    <t>SULTANPUR LODHI</t>
  </si>
  <si>
    <t>144626</t>
  </si>
  <si>
    <t>GURTEJ SINGH</t>
  </si>
  <si>
    <t>RACHHPAL SINGH</t>
  </si>
  <si>
    <t>M0012-00014291</t>
  </si>
  <si>
    <t>PREETI VERMA</t>
  </si>
  <si>
    <t>DARSHAN KUMAR VERMA</t>
  </si>
  <si>
    <t>VEENA VERMA</t>
  </si>
  <si>
    <t>9653691828</t>
  </si>
  <si>
    <t>PREET_ASR156@YAHOO.IN</t>
  </si>
  <si>
    <t>54/8-1 OUTSIDE GALI PIPYAN WALI NEAR AATA CHAKKI</t>
  </si>
  <si>
    <t>KATRA KARAM SINGH</t>
  </si>
  <si>
    <t>90032165892</t>
  </si>
  <si>
    <t>JAGDEEP SINGH</t>
  </si>
  <si>
    <t>M0012-00015052</t>
  </si>
  <si>
    <t>BALKRISHAN GARG</t>
  </si>
  <si>
    <t>NISHA GARG</t>
  </si>
  <si>
    <t>27 Nov 1981</t>
  </si>
  <si>
    <t>9216515885</t>
  </si>
  <si>
    <t>PTU326@GMAIL.COM</t>
  </si>
  <si>
    <t>ADVANCE INSTITUTE &amp;AMP; COMPUTER SERVICE, CHORI GALI, NEAR SHIV MANDIR, BUDHLADA</t>
  </si>
  <si>
    <t>9216480000</t>
  </si>
  <si>
    <t>1316010401</t>
  </si>
  <si>
    <t>COMPUTER GRAPHICS, JAVA PROGRAMMING, INTERNET PROGRAMMING &amp;AMP; E-COMMERCE, LINUX OPERATING SYSTEM, PROJECT</t>
  </si>
  <si>
    <t>M0012-00015141</t>
  </si>
  <si>
    <t>KIRANDEEP KAUR</t>
  </si>
  <si>
    <t>SUKHJIT KAUR</t>
  </si>
  <si>
    <t>12 Nov 1990</t>
  </si>
  <si>
    <t>8146300431</t>
  </si>
  <si>
    <t>KIRANDEEP1211@GMAIL.COM</t>
  </si>
  <si>
    <t>VILL.BURJWALA P.O. MIANPUR</t>
  </si>
  <si>
    <t>140108</t>
  </si>
  <si>
    <t>100420391327</t>
  </si>
  <si>
    <t>COMPUTER ENGG.</t>
  </si>
  <si>
    <t>PTU JALANDER PUNJAB</t>
  </si>
  <si>
    <t>executive magistrate,nabha</t>
  </si>
  <si>
    <t>12 Jan 1999</t>
  </si>
  <si>
    <t>143602</t>
  </si>
  <si>
    <t>M0012-00015825</t>
  </si>
  <si>
    <t>RIMAN SINGLA</t>
  </si>
  <si>
    <t>BIMAL KUMAR</t>
  </si>
  <si>
    <t>SAVITA SINGLA</t>
  </si>
  <si>
    <t>18 Dec 1987</t>
  </si>
  <si>
    <t>9958111565</t>
  </si>
  <si>
    <t>riman.singla@gmail.com</t>
  </si>
  <si>
    <t>HOUSE NO 36 WARD NO 12 CITY ROAD</t>
  </si>
  <si>
    <t>RIMAN.SINGLA@GMAIL.COM</t>
  </si>
  <si>
    <t>90172130001</t>
  </si>
  <si>
    <t>151504</t>
  </si>
  <si>
    <t>SUREKHA</t>
  </si>
  <si>
    <t>M0012-00020817</t>
  </si>
  <si>
    <t>MOHIT MALHOTRA</t>
  </si>
  <si>
    <t>JYOTI MALHOTRA</t>
  </si>
  <si>
    <t>01 Dec 1988</t>
  </si>
  <si>
    <t>9465305387</t>
  </si>
  <si>
    <t>jsr_587@yahoo.com</t>
  </si>
  <si>
    <t>517 NEAR ARYA GIRLS SENIOR SECONDARY SCHOOL GOPAL NAGAR</t>
  </si>
  <si>
    <t>JSR_587@YAHOO.COM</t>
  </si>
  <si>
    <t>2006.UDP/D.176</t>
  </si>
  <si>
    <t>HEENA</t>
  </si>
  <si>
    <t>JATINDER SINGH</t>
  </si>
  <si>
    <t>samana</t>
  </si>
  <si>
    <t>tehsildar samana</t>
  </si>
  <si>
    <t>M0012-00024051</t>
  </si>
  <si>
    <t>16 Sep 1990</t>
  </si>
  <si>
    <t>9779347049</t>
  </si>
  <si>
    <t>RAJNIBALA408@GMAIL.COM</t>
  </si>
  <si>
    <t>H.NO 15478 ST.NO 13 PARBHAT NAGAR DHOLEWAL CHOWNK</t>
  </si>
  <si>
    <t>EAST</t>
  </si>
  <si>
    <t>b.tech cs</t>
  </si>
  <si>
    <t>81011107039</t>
  </si>
  <si>
    <t>kangra</t>
  </si>
  <si>
    <t>jogi caste</t>
  </si>
  <si>
    <t>EXECUTIVE MAGISTRATE INDORA KANGRA VIDE NO. 5498/2012</t>
  </si>
  <si>
    <t>10 Sep 2012</t>
  </si>
  <si>
    <t>16 Feb 1990</t>
  </si>
  <si>
    <t>Ludhiana</t>
  </si>
  <si>
    <t>M0012-00024762</t>
  </si>
  <si>
    <t>BODHRAJ</t>
  </si>
  <si>
    <t>8283011433</t>
  </si>
  <si>
    <t>puri_har02@yahoo.co.in</t>
  </si>
  <si>
    <t>H.NO. 1171 NEW PREET NAGAR BATALA ROAD AMRITSAR</t>
  </si>
  <si>
    <t>PURI_HAR02@YAHOO.CO.IN</t>
  </si>
  <si>
    <t>100342176444</t>
  </si>
  <si>
    <t>OOPS,JAVA ,DATA STRUCTURE,MIS ETC.</t>
  </si>
  <si>
    <t>a</t>
  </si>
  <si>
    <t>17 Jun 2010</t>
  </si>
  <si>
    <t>RAMESH KUMARI</t>
  </si>
  <si>
    <t>CHANAN SINGH</t>
  </si>
  <si>
    <t>03 Jan 2012</t>
  </si>
  <si>
    <t>M0012-00025752</t>
  </si>
  <si>
    <t>18 Dec 1991</t>
  </si>
  <si>
    <t>9780956469</t>
  </si>
  <si>
    <t>jaggi.chabba@gmail.com</t>
  </si>
  <si>
    <t>V.P.O CHABBA,NEAR BABA NAGA JI</t>
  </si>
  <si>
    <t>143022</t>
  </si>
  <si>
    <t>JAGGI.CHABBA@GMAIL.COM</t>
  </si>
  <si>
    <t>90090302507</t>
  </si>
  <si>
    <t>C++,DBMS,OPERATING SYSTEM,COMPUTER NETWORK,COMPUTER ARCHITECTURE,THEORY OF COMPUTER SCIENCE,DATA ANALYSIS AND ALGORITHM</t>
  </si>
  <si>
    <t>jall.</t>
  </si>
  <si>
    <t>01 Jul 2005</t>
  </si>
  <si>
    <t>M0012-00025971</t>
  </si>
  <si>
    <t>NANCY</t>
  </si>
  <si>
    <t>9478689591</t>
  </si>
  <si>
    <t>nancy.kini@gmail.com</t>
  </si>
  <si>
    <t>#174/13, OPPOSITE GALI GURU NANAK PARK JAIL ROAD, GURDASPUR</t>
  </si>
  <si>
    <t>NANCY.KINI@GMAIL.COM</t>
  </si>
  <si>
    <t>m.TECH(CSE)</t>
  </si>
  <si>
    <t>2011CSB2024</t>
  </si>
  <si>
    <t>COMPUTER LANGUAGES</t>
  </si>
  <si>
    <t>M0012-00027411</t>
  </si>
  <si>
    <t>DEENA NATH</t>
  </si>
  <si>
    <t>SHAKUNTALA RANI</t>
  </si>
  <si>
    <t>13 Sep 1987</t>
  </si>
  <si>
    <t>9815222884</t>
  </si>
  <si>
    <t>GAGNEJAONLINE@GMAIL.COM</t>
  </si>
  <si>
    <t>CHUGH MACHINERY STORE, GAGNEJA STREET, JALALABAD WEST</t>
  </si>
  <si>
    <t>10203550148</t>
  </si>
  <si>
    <t>M0012-00028382</t>
  </si>
  <si>
    <t>01 Jun 1982</t>
  </si>
  <si>
    <t>9653812226</t>
  </si>
  <si>
    <t>KALSI.DHARMINDER@GMAIL.COM</t>
  </si>
  <si>
    <t>GHAGGA ROAD NEAR OSWAL SERVICE STATION SAMANA</t>
  </si>
  <si>
    <t>11205760051</t>
  </si>
  <si>
    <t>29 Oct 2009</t>
  </si>
  <si>
    <t>MSc it</t>
  </si>
  <si>
    <t>ishan.virk198@gmail.com</t>
  </si>
  <si>
    <t>ISHAN.VIRK198@GMAIL.COM</t>
  </si>
  <si>
    <t>M0012-00033521</t>
  </si>
  <si>
    <t>15 Aug 1984</t>
  </si>
  <si>
    <t>9463449319</t>
  </si>
  <si>
    <t>VPO KOT LALLU</t>
  </si>
  <si>
    <t>11206140113</t>
  </si>
  <si>
    <t>30 Dec 2010</t>
  </si>
  <si>
    <t>COMPUTER APP</t>
  </si>
  <si>
    <t>NISHA RANI</t>
  </si>
  <si>
    <t>M0012-00040146</t>
  </si>
  <si>
    <t>BABITA</t>
  </si>
  <si>
    <t>19 Aug 1988</t>
  </si>
  <si>
    <t>9780715020</t>
  </si>
  <si>
    <t>ms.babita784@gmail.com</t>
  </si>
  <si>
    <t>PLOT NO 200 NEW KIDWAI NAGAR</t>
  </si>
  <si>
    <t>MS.BABITA784@GMAIL.COM</t>
  </si>
  <si>
    <t>80103218015</t>
  </si>
  <si>
    <t>C,C++,JAVA,COMPUTER GRAPHICS,SOFTWARE ENGINEERING,RDBMS,MICROPROCESSOR,MIS,OPERATING SYSTEM</t>
  </si>
  <si>
    <t>division no 2</t>
  </si>
  <si>
    <t>14 Jun 2013</t>
  </si>
  <si>
    <t>M0012-00040997</t>
  </si>
  <si>
    <t>25 Jul 1984</t>
  </si>
  <si>
    <t>8054628398</t>
  </si>
  <si>
    <t>gurpreet.kaur638@gmail.com</t>
  </si>
  <si>
    <t>H NO 398 GOBIND NAGAR NEAR NEW AJAD NAGAR STEERT NO 7 MANDIR WALW BAZAR SW ROAD</t>
  </si>
  <si>
    <t>8454628398</t>
  </si>
  <si>
    <t>GURPREET.KAUR638@GMAIL.COM</t>
  </si>
  <si>
    <t>L-3091MIT 34427</t>
  </si>
  <si>
    <t>M0012-00041392</t>
  </si>
  <si>
    <t>RAMANDEEP KAUR</t>
  </si>
  <si>
    <t>AJAIB SINGH THIND</t>
  </si>
  <si>
    <t>30 Jun 1988</t>
  </si>
  <si>
    <t>9501238672</t>
  </si>
  <si>
    <t>raman.thind76@gmail.com</t>
  </si>
  <si>
    <t>VILL. JHUGIAN BANDU, P.O. PARAMJITPUR</t>
  </si>
  <si>
    <t>RAMAN.THIND76@GMAIL.COM</t>
  </si>
  <si>
    <t>b.tech-it</t>
  </si>
  <si>
    <t>7470070084</t>
  </si>
  <si>
    <t>M0012-00042937</t>
  </si>
  <si>
    <t>SIMRAN</t>
  </si>
  <si>
    <t>07837087807</t>
  </si>
  <si>
    <t>simrangirdhar90@yahoo.in</t>
  </si>
  <si>
    <t>BASTI HAZOOR SINGH,STREET NUMBER 1,B-314</t>
  </si>
  <si>
    <t>9465811938</t>
  </si>
  <si>
    <t>SIMRANGIRDHAR90@YAHOO.IN</t>
  </si>
  <si>
    <t>201000108</t>
  </si>
  <si>
    <t>M0012-00043056</t>
  </si>
  <si>
    <t>HARMESH LAL MITTAL</t>
  </si>
  <si>
    <t>26 May 1986</t>
  </si>
  <si>
    <t>9803199555</t>
  </si>
  <si>
    <t>sandeepmittal_82@yahoo.co.in</t>
  </si>
  <si>
    <t>NEAR OLD POST OFFICE</t>
  </si>
  <si>
    <t>BHIKHI</t>
  </si>
  <si>
    <t>SANDEEPMITTAL_82@YAHOO.CO.IN</t>
  </si>
  <si>
    <t>HOUSE NO 1659 , PHASE 3B2 , FIRST FLOOR</t>
  </si>
  <si>
    <t>9203330057</t>
  </si>
  <si>
    <t>COMPUTER GRAPHICS ,INTERNET PROGRAMMING AND E-COMMEREC, LINUX OPERATING SYSTEM, INTERNET PROGRAMMING AND JAVA</t>
  </si>
  <si>
    <t>22 Mar 1990</t>
  </si>
  <si>
    <t>M0012-00046853</t>
  </si>
  <si>
    <t>DEEPIKA SINGLA</t>
  </si>
  <si>
    <t>ASHOK SINGLA</t>
  </si>
  <si>
    <t>9217847012</t>
  </si>
  <si>
    <t>THAPAR.DEEPIKASINGLA2003@GMAIL.COM</t>
  </si>
  <si>
    <t>HOUSE NO 1699,NAI BASTI ,GALI NO 4</t>
  </si>
  <si>
    <t>200900024</t>
  </si>
  <si>
    <t>C,C++,JAVA,IT,CSA,ASP.NET</t>
  </si>
  <si>
    <t>na</t>
  </si>
  <si>
    <t>M0012-00047644</t>
  </si>
  <si>
    <t>ARUSHI</t>
  </si>
  <si>
    <t>RAJEEV KUMAR</t>
  </si>
  <si>
    <t>MANITA GUPTA</t>
  </si>
  <si>
    <t>26 Feb 1992</t>
  </si>
  <si>
    <t>9815124785</t>
  </si>
  <si>
    <t>UTICS95@GMAIL.COM</t>
  </si>
  <si>
    <t>ARUSHI JINDAL D/O RAJEEV KUMAR JINDAL. H.NO 540, WARD NO 14, SANGRUR ROAD , DHURI</t>
  </si>
  <si>
    <t>DHURI</t>
  </si>
  <si>
    <t>VINEET1569@GMAIL.COM</t>
  </si>
  <si>
    <t>10901029</t>
  </si>
  <si>
    <t>M0012-00050214</t>
  </si>
  <si>
    <t>9779517773</t>
  </si>
  <si>
    <t>jsbajwa40@gmail.com</t>
  </si>
  <si>
    <t>VILL.-PABBARALI KHURD,P.O.- PARACHA</t>
  </si>
  <si>
    <t>JSBAJWA40@GMAIL.COM</t>
  </si>
  <si>
    <t>100342176450</t>
  </si>
  <si>
    <t>IT,C-LANGUAGE,C++,HTML,INTERNET APPLICATIONS AND JAVA,PC COMPUTING,NETWORKING,OOAD,OPERATION RESEARCH,OPERATING SYSTEM,COMPUTER GRAPHICS,ACCOUNTS,MATHS,SYSTEM SOFTWARE,MANAGEMENT INFORMATION SYSTEM,SOFTWARE ENG.,COMPUTER ORGANISATION</t>
  </si>
  <si>
    <t>district defence service welfare officer, gurdaspur</t>
  </si>
  <si>
    <t>Hawaldar</t>
  </si>
  <si>
    <t>26 Nov 2013</t>
  </si>
  <si>
    <t>SR.NO</t>
  </si>
  <si>
    <t>TOTAL weightage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</si>
</sst>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</numFmts>
  <fonts count="36">
    <font>
      <sz val="11"/>
      <name val="Calibri"/>
      <family val="0"/>
    </font>
    <font>
      <sz val="11"/>
      <color indexed="8"/>
      <name val="Calibri"/>
      <family val="2"/>
    </font>
    <font>
      <b/>
      <sz val="11"/>
      <name val="Calibri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H16"/>
  <sheetViews>
    <sheetView zoomScalePageLayoutView="0" workbookViewId="0" topLeftCell="FA1">
      <selection activeCell="FF21" sqref="FF21"/>
    </sheetView>
  </sheetViews>
  <sheetFormatPr defaultColWidth="9.140625" defaultRowHeight="15"/>
  <cols>
    <col min="1" max="1" width="6.57421875" style="2" customWidth="1"/>
    <col min="2" max="2" width="19.7109375" style="0" bestFit="1" customWidth="1"/>
    <col min="3" max="3" width="30.8515625" style="0" bestFit="1" customWidth="1"/>
    <col min="4" max="4" width="35.7109375" style="0" bestFit="1" customWidth="1"/>
    <col min="5" max="5" width="28.140625" style="0" bestFit="1" customWidth="1"/>
    <col min="6" max="6" width="11.57421875" style="0" bestFit="1" customWidth="1"/>
    <col min="7" max="7" width="7.7109375" style="0" bestFit="1" customWidth="1"/>
    <col min="8" max="8" width="13.421875" style="0" bestFit="1" customWidth="1"/>
    <col min="9" max="9" width="15.57421875" style="0" bestFit="1" customWidth="1"/>
    <col min="10" max="10" width="12.00390625" style="0" bestFit="1" customWidth="1"/>
    <col min="11" max="11" width="14.7109375" style="0" bestFit="1" customWidth="1"/>
    <col min="12" max="12" width="14.28125" style="0" bestFit="1" customWidth="1"/>
    <col min="13" max="13" width="16.8515625" style="0" bestFit="1" customWidth="1"/>
    <col min="14" max="14" width="15.8515625" style="0" bestFit="1" customWidth="1"/>
    <col min="15" max="15" width="13.28125" style="0" bestFit="1" customWidth="1"/>
    <col min="16" max="16" width="13.140625" style="0" bestFit="1" customWidth="1"/>
    <col min="17" max="17" width="22.7109375" style="0" bestFit="1" customWidth="1"/>
    <col min="18" max="18" width="40.8515625" style="0" bestFit="1" customWidth="1"/>
    <col min="19" max="19" width="147.28125" style="0" bestFit="1" customWidth="1"/>
    <col min="20" max="20" width="50.8515625" style="0" bestFit="1" customWidth="1"/>
    <col min="21" max="21" width="17.57421875" style="0" bestFit="1" customWidth="1"/>
    <col min="22" max="22" width="10.57421875" style="0" bestFit="1" customWidth="1"/>
    <col min="23" max="23" width="45.57421875" style="0" bestFit="1" customWidth="1"/>
    <col min="24" max="24" width="46.421875" style="0" bestFit="1" customWidth="1"/>
    <col min="25" max="25" width="147.28125" style="0" bestFit="1" customWidth="1"/>
    <col min="26" max="26" width="50.8515625" style="0" bestFit="1" customWidth="1"/>
    <col min="27" max="27" width="17.57421875" style="0" bestFit="1" customWidth="1"/>
    <col min="28" max="28" width="10.57421875" style="0" bestFit="1" customWidth="1"/>
    <col min="29" max="29" width="45.57421875" style="0" bestFit="1" customWidth="1"/>
    <col min="30" max="30" width="46.421875" style="0" bestFit="1" customWidth="1"/>
    <col min="31" max="31" width="23.8515625" style="0" bestFit="1" customWidth="1"/>
    <col min="32" max="32" width="27.7109375" style="0" bestFit="1" customWidth="1"/>
    <col min="33" max="33" width="18.28125" style="0" bestFit="1" customWidth="1"/>
    <col min="34" max="34" width="23.00390625" style="0" bestFit="1" customWidth="1"/>
    <col min="35" max="35" width="19.7109375" style="0" bestFit="1" customWidth="1"/>
    <col min="36" max="36" width="27.8515625" style="0" bestFit="1" customWidth="1"/>
    <col min="37" max="37" width="25.28125" style="0" bestFit="1" customWidth="1"/>
    <col min="38" max="38" width="22.28125" style="0" bestFit="1" customWidth="1"/>
    <col min="39" max="39" width="22.421875" style="0" bestFit="1" customWidth="1"/>
    <col min="40" max="40" width="27.28125" style="0" bestFit="1" customWidth="1"/>
    <col min="41" max="41" width="31.140625" style="0" bestFit="1" customWidth="1"/>
    <col min="42" max="42" width="21.7109375" style="0" bestFit="1" customWidth="1"/>
    <col min="43" max="43" width="26.421875" style="0" bestFit="1" customWidth="1"/>
    <col min="44" max="44" width="23.140625" style="0" bestFit="1" customWidth="1"/>
    <col min="45" max="45" width="31.28125" style="0" bestFit="1" customWidth="1"/>
    <col min="46" max="46" width="28.7109375" style="0" bestFit="1" customWidth="1"/>
    <col min="47" max="47" width="25.7109375" style="0" bestFit="1" customWidth="1"/>
    <col min="48" max="48" width="25.8515625" style="0" bestFit="1" customWidth="1"/>
    <col min="49" max="49" width="28.421875" style="0" bestFit="1" customWidth="1"/>
    <col min="50" max="50" width="32.28125" style="0" bestFit="1" customWidth="1"/>
    <col min="51" max="51" width="22.8515625" style="0" bestFit="1" customWidth="1"/>
    <col min="52" max="52" width="27.57421875" style="0" bestFit="1" customWidth="1"/>
    <col min="53" max="53" width="24.28125" style="0" bestFit="1" customWidth="1"/>
    <col min="54" max="54" width="32.421875" style="0" bestFit="1" customWidth="1"/>
    <col min="55" max="55" width="30.00390625" style="0" bestFit="1" customWidth="1"/>
    <col min="56" max="56" width="26.8515625" style="0" bestFit="1" customWidth="1"/>
    <col min="57" max="57" width="27.00390625" style="0" bestFit="1" customWidth="1"/>
    <col min="58" max="58" width="28.28125" style="0" bestFit="1" customWidth="1"/>
    <col min="59" max="59" width="32.140625" style="0" bestFit="1" customWidth="1"/>
    <col min="60" max="60" width="22.7109375" style="0" bestFit="1" customWidth="1"/>
    <col min="61" max="61" width="27.421875" style="0" bestFit="1" customWidth="1"/>
    <col min="62" max="62" width="24.140625" style="0" bestFit="1" customWidth="1"/>
    <col min="63" max="63" width="32.28125" style="0" bestFit="1" customWidth="1"/>
    <col min="64" max="64" width="29.8515625" style="0" bestFit="1" customWidth="1"/>
    <col min="65" max="65" width="26.7109375" style="0" bestFit="1" customWidth="1"/>
    <col min="66" max="66" width="26.8515625" style="0" bestFit="1" customWidth="1"/>
    <col min="67" max="67" width="18.140625" style="0" bestFit="1" customWidth="1"/>
    <col min="68" max="68" width="22.00390625" style="0" bestFit="1" customWidth="1"/>
    <col min="69" max="69" width="12.421875" style="0" bestFit="1" customWidth="1"/>
    <col min="70" max="70" width="17.28125" style="0" bestFit="1" customWidth="1"/>
    <col min="71" max="71" width="14.140625" style="0" bestFit="1" customWidth="1"/>
    <col min="72" max="72" width="22.140625" style="0" bestFit="1" customWidth="1"/>
    <col min="73" max="73" width="19.57421875" style="0" bestFit="1" customWidth="1"/>
    <col min="74" max="74" width="16.421875" style="0" bestFit="1" customWidth="1"/>
    <col min="75" max="75" width="16.57421875" style="0" bestFit="1" customWidth="1"/>
    <col min="76" max="76" width="18.8515625" style="0" bestFit="1" customWidth="1"/>
    <col min="77" max="77" width="22.7109375" style="0" bestFit="1" customWidth="1"/>
    <col min="78" max="78" width="13.28125" style="0" bestFit="1" customWidth="1"/>
    <col min="79" max="79" width="18.00390625" style="0" bestFit="1" customWidth="1"/>
    <col min="80" max="80" width="14.7109375" style="0" bestFit="1" customWidth="1"/>
    <col min="81" max="81" width="22.8515625" style="0" bestFit="1" customWidth="1"/>
    <col min="82" max="82" width="20.28125" style="0" bestFit="1" customWidth="1"/>
    <col min="83" max="83" width="17.28125" style="0" bestFit="1" customWidth="1"/>
    <col min="84" max="84" width="17.421875" style="0" bestFit="1" customWidth="1"/>
    <col min="85" max="85" width="35.57421875" style="0" bestFit="1" customWidth="1"/>
    <col min="86" max="86" width="39.421875" style="0" bestFit="1" customWidth="1"/>
    <col min="87" max="87" width="30.00390625" style="0" bestFit="1" customWidth="1"/>
    <col min="88" max="88" width="34.7109375" style="0" bestFit="1" customWidth="1"/>
    <col min="89" max="89" width="31.421875" style="0" bestFit="1" customWidth="1"/>
    <col min="90" max="90" width="39.57421875" style="0" bestFit="1" customWidth="1"/>
    <col min="91" max="91" width="37.00390625" style="0" bestFit="1" customWidth="1"/>
    <col min="92" max="92" width="34.00390625" style="0" bestFit="1" customWidth="1"/>
    <col min="93" max="93" width="34.140625" style="0" bestFit="1" customWidth="1"/>
    <col min="94" max="94" width="35.00390625" style="0" customWidth="1"/>
    <col min="95" max="95" width="37.140625" style="0" bestFit="1" customWidth="1"/>
    <col min="96" max="96" width="39.140625" style="0" bestFit="1" customWidth="1"/>
    <col min="97" max="97" width="32.421875" style="0" bestFit="1" customWidth="1"/>
    <col min="98" max="98" width="255.7109375" style="0" bestFit="1" customWidth="1"/>
    <col min="99" max="99" width="88.140625" style="0" bestFit="1" customWidth="1"/>
    <col min="100" max="100" width="34.8515625" style="0" bestFit="1" customWidth="1"/>
    <col min="101" max="101" width="31.7109375" style="0" bestFit="1" customWidth="1"/>
    <col min="102" max="102" width="31.8515625" style="0" bestFit="1" customWidth="1"/>
    <col min="103" max="103" width="19.57421875" style="0" bestFit="1" customWidth="1"/>
    <col min="104" max="104" width="23.421875" style="0" bestFit="1" customWidth="1"/>
    <col min="105" max="105" width="14.00390625" style="0" bestFit="1" customWidth="1"/>
    <col min="106" max="106" width="18.7109375" style="0" bestFit="1" customWidth="1"/>
    <col min="107" max="107" width="15.421875" style="0" bestFit="1" customWidth="1"/>
    <col min="108" max="108" width="23.57421875" style="0" bestFit="1" customWidth="1"/>
    <col min="109" max="109" width="21.00390625" style="0" bestFit="1" customWidth="1"/>
    <col min="110" max="110" width="18.00390625" style="0" bestFit="1" customWidth="1"/>
    <col min="111" max="111" width="18.140625" style="0" bestFit="1" customWidth="1"/>
    <col min="112" max="112" width="27.00390625" style="0" bestFit="1" customWidth="1"/>
    <col min="113" max="113" width="30.8515625" style="0" bestFit="1" customWidth="1"/>
    <col min="114" max="114" width="21.421875" style="0" bestFit="1" customWidth="1"/>
    <col min="115" max="115" width="26.140625" style="0" bestFit="1" customWidth="1"/>
    <col min="116" max="116" width="22.8515625" style="0" bestFit="1" customWidth="1"/>
    <col min="117" max="117" width="31.00390625" style="0" bestFit="1" customWidth="1"/>
    <col min="118" max="118" width="28.421875" style="0" bestFit="1" customWidth="1"/>
    <col min="119" max="119" width="25.28125" style="0" bestFit="1" customWidth="1"/>
    <col min="120" max="120" width="25.57421875" style="0" bestFit="1" customWidth="1"/>
    <col min="121" max="121" width="18.421875" style="0" bestFit="1" customWidth="1"/>
    <col min="122" max="122" width="12.7109375" style="0" bestFit="1" customWidth="1"/>
    <col min="123" max="123" width="17.57421875" style="0" bestFit="1" customWidth="1"/>
    <col min="124" max="124" width="14.28125" style="0" bestFit="1" customWidth="1"/>
    <col min="125" max="125" width="22.421875" style="0" bestFit="1" customWidth="1"/>
    <col min="126" max="126" width="31.140625" style="0" bestFit="1" customWidth="1"/>
    <col min="127" max="127" width="35.00390625" style="0" bestFit="1" customWidth="1"/>
    <col min="128" max="128" width="30.28125" style="0" bestFit="1" customWidth="1"/>
    <col min="129" max="129" width="32.57421875" style="0" bestFit="1" customWidth="1"/>
    <col min="130" max="130" width="29.421875" style="0" bestFit="1" customWidth="1"/>
    <col min="131" max="131" width="29.7109375" style="0" bestFit="1" customWidth="1"/>
    <col min="132" max="132" width="14.7109375" style="0" bestFit="1" customWidth="1"/>
    <col min="133" max="133" width="24.28125" style="0" bestFit="1" customWidth="1"/>
    <col min="134" max="134" width="44.00390625" style="0" bestFit="1" customWidth="1"/>
    <col min="135" max="135" width="87.00390625" style="0" bestFit="1" customWidth="1"/>
    <col min="136" max="136" width="12.421875" style="0" bestFit="1" customWidth="1"/>
    <col min="137" max="137" width="14.00390625" style="0" bestFit="1" customWidth="1"/>
    <col min="138" max="138" width="52.28125" style="0" bestFit="1" customWidth="1"/>
    <col min="139" max="139" width="32.28125" style="0" bestFit="1" customWidth="1"/>
    <col min="140" max="140" width="20.00390625" style="0" bestFit="1" customWidth="1"/>
    <col min="141" max="141" width="12.421875" style="0" bestFit="1" customWidth="1"/>
    <col min="142" max="142" width="20.421875" style="0" bestFit="1" customWidth="1"/>
    <col min="143" max="143" width="17.28125" style="0" bestFit="1" customWidth="1"/>
    <col min="144" max="144" width="35.8515625" style="0" bestFit="1" customWidth="1"/>
    <col min="145" max="145" width="45.28125" style="0" bestFit="1" customWidth="1"/>
    <col min="146" max="146" width="12.421875" style="0" bestFit="1" customWidth="1"/>
    <col min="147" max="147" width="15.8515625" style="0" bestFit="1" customWidth="1"/>
    <col min="148" max="148" width="15.421875" style="0" bestFit="1" customWidth="1"/>
    <col min="149" max="149" width="44.00390625" style="0" bestFit="1" customWidth="1"/>
    <col min="150" max="150" width="30.28125" style="0" bestFit="1" customWidth="1"/>
    <col min="151" max="151" width="12.421875" style="0" bestFit="1" customWidth="1"/>
    <col min="152" max="152" width="13.28125" style="0" bestFit="1" customWidth="1"/>
    <col min="153" max="153" width="26.57421875" style="0" bestFit="1" customWidth="1"/>
    <col min="154" max="154" width="47.8515625" style="0" bestFit="1" customWidth="1"/>
    <col min="155" max="155" width="12.28125" style="0" bestFit="1" customWidth="1"/>
    <col min="156" max="156" width="44.00390625" style="0" bestFit="1" customWidth="1"/>
    <col min="157" max="157" width="12.421875" style="0" bestFit="1" customWidth="1"/>
    <col min="158" max="158" width="13.140625" style="0" bestFit="1" customWidth="1"/>
    <col min="159" max="159" width="124.421875" style="0" bestFit="1" customWidth="1"/>
    <col min="160" max="160" width="31.28125" style="0" bestFit="1" customWidth="1"/>
    <col min="161" max="161" width="5.8515625" style="0" bestFit="1" customWidth="1"/>
    <col min="162" max="162" width="7.8515625" style="0" bestFit="1" customWidth="1"/>
    <col min="163" max="163" width="5.140625" style="0" bestFit="1" customWidth="1"/>
    <col min="164" max="164" width="17.140625" style="3" customWidth="1"/>
  </cols>
  <sheetData>
    <row r="1" spans="1:164" s="1" customFormat="1" ht="15">
      <c r="A1" s="4" t="s">
        <v>608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5" t="s">
        <v>609</v>
      </c>
    </row>
    <row r="2" spans="1:164" s="2" customFormat="1" ht="15">
      <c r="A2" s="2">
        <v>1</v>
      </c>
      <c r="B2" s="2" t="s">
        <v>275</v>
      </c>
      <c r="C2" s="2" t="s">
        <v>276</v>
      </c>
      <c r="D2" s="2" t="s">
        <v>277</v>
      </c>
      <c r="E2" s="2" t="s">
        <v>278</v>
      </c>
      <c r="F2" s="2" t="s">
        <v>279</v>
      </c>
      <c r="G2" s="2" t="s">
        <v>142</v>
      </c>
      <c r="H2" s="2" t="s">
        <v>143</v>
      </c>
      <c r="I2" s="2" t="s">
        <v>144</v>
      </c>
      <c r="J2" s="2" t="s">
        <v>144</v>
      </c>
      <c r="K2" s="2" t="s">
        <v>159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280</v>
      </c>
      <c r="R2" s="2" t="s">
        <v>281</v>
      </c>
      <c r="S2" s="2" t="s">
        <v>282</v>
      </c>
      <c r="T2" s="2" t="s">
        <v>283</v>
      </c>
      <c r="U2" s="2" t="s">
        <v>173</v>
      </c>
      <c r="V2" s="2" t="s">
        <v>201</v>
      </c>
      <c r="W2" s="2" t="s">
        <v>280</v>
      </c>
      <c r="X2" s="2" t="s">
        <v>284</v>
      </c>
      <c r="Y2" s="2" t="s">
        <v>282</v>
      </c>
      <c r="Z2" s="2" t="s">
        <v>283</v>
      </c>
      <c r="AA2" s="2" t="s">
        <v>173</v>
      </c>
      <c r="AB2" s="2" t="s">
        <v>201</v>
      </c>
      <c r="AC2" s="2" t="s">
        <v>280</v>
      </c>
      <c r="AD2" s="2" t="s">
        <v>284</v>
      </c>
      <c r="CP2" s="2" t="s">
        <v>285</v>
      </c>
      <c r="CQ2" s="2" t="s">
        <v>144</v>
      </c>
      <c r="CR2" s="2" t="s">
        <v>286</v>
      </c>
      <c r="CS2" s="2">
        <v>2012</v>
      </c>
      <c r="CT2" s="2" t="s">
        <v>267</v>
      </c>
      <c r="CU2" s="2" t="s">
        <v>287</v>
      </c>
      <c r="CV2" s="2">
        <v>1848</v>
      </c>
      <c r="CW2" s="2">
        <v>1900</v>
      </c>
      <c r="CX2" s="2">
        <f aca="true" t="shared" si="0" ref="CX2:CX16">_xlfn.IFERROR(ROUND((CV2/CW2*100),4),0)</f>
        <v>97.2632</v>
      </c>
      <c r="FH2" s="3">
        <f aca="true" t="shared" si="1" ref="FH2:FH16">CX2</f>
        <v>97.2632</v>
      </c>
    </row>
    <row r="3" spans="1:164" s="2" customFormat="1" ht="15">
      <c r="A3" s="2">
        <v>2</v>
      </c>
      <c r="B3" s="2" t="s">
        <v>540</v>
      </c>
      <c r="C3" s="2" t="s">
        <v>290</v>
      </c>
      <c r="D3" s="2" t="s">
        <v>306</v>
      </c>
      <c r="E3" s="2" t="s">
        <v>175</v>
      </c>
      <c r="F3" s="2" t="s">
        <v>541</v>
      </c>
      <c r="G3" s="2" t="s">
        <v>142</v>
      </c>
      <c r="H3" s="2" t="s">
        <v>143</v>
      </c>
      <c r="I3" s="2" t="s">
        <v>144</v>
      </c>
      <c r="J3" s="2" t="s">
        <v>144</v>
      </c>
      <c r="K3" s="2" t="s">
        <v>159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542</v>
      </c>
      <c r="R3" s="2" t="s">
        <v>543</v>
      </c>
      <c r="S3" s="2" t="s">
        <v>544</v>
      </c>
      <c r="T3" s="2" t="s">
        <v>215</v>
      </c>
      <c r="U3" s="2" t="s">
        <v>215</v>
      </c>
      <c r="V3" s="2" t="s">
        <v>216</v>
      </c>
      <c r="W3" s="2" t="s">
        <v>545</v>
      </c>
      <c r="X3" s="2" t="s">
        <v>546</v>
      </c>
      <c r="Y3" s="2" t="s">
        <v>544</v>
      </c>
      <c r="Z3" s="2" t="s">
        <v>215</v>
      </c>
      <c r="AA3" s="2" t="s">
        <v>215</v>
      </c>
      <c r="AB3" s="2" t="s">
        <v>216</v>
      </c>
      <c r="AC3" s="2" t="s">
        <v>545</v>
      </c>
      <c r="AD3" s="2" t="s">
        <v>546</v>
      </c>
      <c r="CP3" s="2" t="s">
        <v>518</v>
      </c>
      <c r="CQ3" s="2" t="s">
        <v>144</v>
      </c>
      <c r="CR3" s="2" t="s">
        <v>547</v>
      </c>
      <c r="CS3" s="2">
        <v>2009</v>
      </c>
      <c r="CT3" s="2" t="s">
        <v>527</v>
      </c>
      <c r="CU3" s="2" t="s">
        <v>222</v>
      </c>
      <c r="CV3" s="2">
        <v>286</v>
      </c>
      <c r="CW3" s="2">
        <v>300</v>
      </c>
      <c r="CX3" s="2">
        <f t="shared" si="0"/>
        <v>95.3333</v>
      </c>
      <c r="FH3" s="3">
        <f t="shared" si="1"/>
        <v>95.3333</v>
      </c>
    </row>
    <row r="4" spans="1:164" s="2" customFormat="1" ht="15">
      <c r="A4" s="2">
        <v>3</v>
      </c>
      <c r="B4" s="2" t="s">
        <v>558</v>
      </c>
      <c r="C4" s="2" t="s">
        <v>559</v>
      </c>
      <c r="D4" s="2" t="s">
        <v>270</v>
      </c>
      <c r="E4" s="2" t="s">
        <v>480</v>
      </c>
      <c r="F4" s="2" t="s">
        <v>468</v>
      </c>
      <c r="G4" s="2" t="s">
        <v>142</v>
      </c>
      <c r="H4" s="2" t="s">
        <v>143</v>
      </c>
      <c r="I4" s="2" t="s">
        <v>144</v>
      </c>
      <c r="J4" s="2" t="s">
        <v>144</v>
      </c>
      <c r="K4" s="2" t="s">
        <v>159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560</v>
      </c>
      <c r="R4" s="2" t="s">
        <v>561</v>
      </c>
      <c r="S4" s="2" t="s">
        <v>562</v>
      </c>
      <c r="T4" s="2" t="s">
        <v>181</v>
      </c>
      <c r="U4" s="2" t="s">
        <v>181</v>
      </c>
      <c r="V4" s="2" t="s">
        <v>291</v>
      </c>
      <c r="W4" s="2" t="s">
        <v>563</v>
      </c>
      <c r="X4" s="2" t="s">
        <v>564</v>
      </c>
      <c r="Y4" s="2" t="s">
        <v>562</v>
      </c>
      <c r="Z4" s="2" t="s">
        <v>181</v>
      </c>
      <c r="AA4" s="2" t="s">
        <v>181</v>
      </c>
      <c r="AB4" s="2" t="s">
        <v>291</v>
      </c>
      <c r="AC4" s="2" t="s">
        <v>563</v>
      </c>
      <c r="AD4" s="2" t="s">
        <v>564</v>
      </c>
      <c r="CP4" s="2" t="s">
        <v>176</v>
      </c>
      <c r="CQ4" s="2" t="s">
        <v>144</v>
      </c>
      <c r="CR4" s="2" t="s">
        <v>565</v>
      </c>
      <c r="CS4" s="2">
        <v>2013</v>
      </c>
      <c r="CT4" s="2" t="s">
        <v>170</v>
      </c>
      <c r="CU4" s="2" t="s">
        <v>334</v>
      </c>
      <c r="CV4" s="2">
        <v>9.49</v>
      </c>
      <c r="CW4" s="2">
        <v>10</v>
      </c>
      <c r="CX4" s="2">
        <f t="shared" si="0"/>
        <v>94.9</v>
      </c>
      <c r="FH4" s="3">
        <f t="shared" si="1"/>
        <v>94.9</v>
      </c>
    </row>
    <row r="5" spans="1:164" s="2" customFormat="1" ht="15">
      <c r="A5" s="2">
        <v>4</v>
      </c>
      <c r="B5" s="2" t="s">
        <v>511</v>
      </c>
      <c r="C5" s="2" t="s">
        <v>272</v>
      </c>
      <c r="D5" s="2" t="s">
        <v>481</v>
      </c>
      <c r="E5" s="2" t="s">
        <v>292</v>
      </c>
      <c r="F5" s="2" t="s">
        <v>512</v>
      </c>
      <c r="G5" s="2" t="s">
        <v>142</v>
      </c>
      <c r="H5" s="2" t="s">
        <v>143</v>
      </c>
      <c r="I5" s="2" t="s">
        <v>144</v>
      </c>
      <c r="J5" s="2" t="s">
        <v>144</v>
      </c>
      <c r="K5" s="2" t="s">
        <v>145</v>
      </c>
      <c r="L5" s="2" t="s">
        <v>146</v>
      </c>
      <c r="M5" s="2" t="s">
        <v>146</v>
      </c>
      <c r="N5" s="2" t="s">
        <v>146</v>
      </c>
      <c r="O5" s="2" t="s">
        <v>147</v>
      </c>
      <c r="P5" s="2" t="s">
        <v>147</v>
      </c>
      <c r="Q5" s="2" t="s">
        <v>513</v>
      </c>
      <c r="R5" s="2" t="s">
        <v>514</v>
      </c>
      <c r="S5" s="2" t="s">
        <v>515</v>
      </c>
      <c r="T5" s="2" t="s">
        <v>377</v>
      </c>
      <c r="U5" s="2" t="s">
        <v>164</v>
      </c>
      <c r="V5" s="2" t="s">
        <v>378</v>
      </c>
      <c r="W5" s="2" t="s">
        <v>513</v>
      </c>
      <c r="X5" s="2" t="s">
        <v>514</v>
      </c>
      <c r="Y5" s="2" t="s">
        <v>515</v>
      </c>
      <c r="Z5" s="2" t="s">
        <v>377</v>
      </c>
      <c r="AA5" s="2" t="s">
        <v>164</v>
      </c>
      <c r="AB5" s="2" t="s">
        <v>378</v>
      </c>
      <c r="AC5" s="2" t="s">
        <v>513</v>
      </c>
      <c r="AD5" s="2" t="s">
        <v>514</v>
      </c>
      <c r="CP5" s="2" t="s">
        <v>176</v>
      </c>
      <c r="CQ5" s="2" t="s">
        <v>144</v>
      </c>
      <c r="CR5" s="2" t="s">
        <v>516</v>
      </c>
      <c r="CS5" s="2">
        <v>2012</v>
      </c>
      <c r="CT5" s="2" t="s">
        <v>170</v>
      </c>
      <c r="CU5" s="2" t="s">
        <v>227</v>
      </c>
      <c r="CV5" s="2">
        <v>371</v>
      </c>
      <c r="CW5" s="2">
        <v>400</v>
      </c>
      <c r="CX5" s="2">
        <f t="shared" si="0"/>
        <v>92.75</v>
      </c>
      <c r="EB5" s="2" t="s">
        <v>145</v>
      </c>
      <c r="EC5" s="2" t="s">
        <v>172</v>
      </c>
      <c r="ED5" s="2" t="s">
        <v>454</v>
      </c>
      <c r="EE5" s="2" t="s">
        <v>455</v>
      </c>
      <c r="EF5" s="2" t="s">
        <v>517</v>
      </c>
      <c r="FH5" s="3">
        <f t="shared" si="1"/>
        <v>92.75</v>
      </c>
    </row>
    <row r="6" spans="1:164" s="2" customFormat="1" ht="15">
      <c r="A6" s="2">
        <v>5</v>
      </c>
      <c r="B6" s="2" t="s">
        <v>503</v>
      </c>
      <c r="C6" s="2" t="s">
        <v>343</v>
      </c>
      <c r="D6" s="2" t="s">
        <v>504</v>
      </c>
      <c r="E6" s="2" t="s">
        <v>505</v>
      </c>
      <c r="F6" s="2" t="s">
        <v>506</v>
      </c>
      <c r="G6" s="2" t="s">
        <v>142</v>
      </c>
      <c r="H6" s="2" t="s">
        <v>152</v>
      </c>
      <c r="I6" s="2" t="s">
        <v>144</v>
      </c>
      <c r="J6" s="2" t="s">
        <v>144</v>
      </c>
      <c r="K6" s="2" t="s">
        <v>159</v>
      </c>
      <c r="L6" s="2" t="s">
        <v>146</v>
      </c>
      <c r="M6" s="2" t="s">
        <v>146</v>
      </c>
      <c r="N6" s="2" t="s">
        <v>146</v>
      </c>
      <c r="O6" s="2" t="s">
        <v>147</v>
      </c>
      <c r="P6" s="2" t="s">
        <v>147</v>
      </c>
      <c r="Q6" s="2" t="s">
        <v>507</v>
      </c>
      <c r="R6" s="2" t="s">
        <v>508</v>
      </c>
      <c r="S6" s="2" t="s">
        <v>509</v>
      </c>
      <c r="T6" s="2" t="s">
        <v>180</v>
      </c>
      <c r="U6" s="2" t="s">
        <v>181</v>
      </c>
      <c r="V6" s="2" t="s">
        <v>182</v>
      </c>
      <c r="W6" s="2" t="s">
        <v>507</v>
      </c>
      <c r="X6" s="2" t="s">
        <v>508</v>
      </c>
      <c r="Y6" s="2" t="s">
        <v>509</v>
      </c>
      <c r="Z6" s="2" t="s">
        <v>180</v>
      </c>
      <c r="AA6" s="2" t="s">
        <v>181</v>
      </c>
      <c r="AB6" s="2" t="s">
        <v>182</v>
      </c>
      <c r="AC6" s="2" t="s">
        <v>507</v>
      </c>
      <c r="AD6" s="2" t="s">
        <v>508</v>
      </c>
      <c r="CP6" s="2" t="s">
        <v>156</v>
      </c>
      <c r="CQ6" s="2" t="s">
        <v>144</v>
      </c>
      <c r="CR6" s="2" t="s">
        <v>510</v>
      </c>
      <c r="CS6" s="2">
        <v>2011</v>
      </c>
      <c r="CT6" s="2" t="s">
        <v>170</v>
      </c>
      <c r="CU6" s="2" t="s">
        <v>171</v>
      </c>
      <c r="CV6" s="2">
        <v>370</v>
      </c>
      <c r="CW6" s="2">
        <v>400</v>
      </c>
      <c r="CX6" s="2">
        <f t="shared" si="0"/>
        <v>92.5</v>
      </c>
      <c r="FH6" s="3">
        <f t="shared" si="1"/>
        <v>92.5</v>
      </c>
    </row>
    <row r="7" spans="1:164" s="2" customFormat="1" ht="15">
      <c r="A7" s="2">
        <v>6</v>
      </c>
      <c r="B7" s="2" t="s">
        <v>407</v>
      </c>
      <c r="C7" s="2" t="s">
        <v>370</v>
      </c>
      <c r="D7" s="2" t="s">
        <v>408</v>
      </c>
      <c r="E7" s="2" t="s">
        <v>409</v>
      </c>
      <c r="F7" s="2" t="s">
        <v>410</v>
      </c>
      <c r="G7" s="2" t="s">
        <v>142</v>
      </c>
      <c r="H7" s="2" t="s">
        <v>152</v>
      </c>
      <c r="I7" s="2" t="s">
        <v>144</v>
      </c>
      <c r="J7" s="2" t="s">
        <v>144</v>
      </c>
      <c r="K7" s="2" t="s">
        <v>159</v>
      </c>
      <c r="L7" s="2" t="s">
        <v>146</v>
      </c>
      <c r="M7" s="2" t="s">
        <v>146</v>
      </c>
      <c r="N7" s="2" t="s">
        <v>146</v>
      </c>
      <c r="O7" s="2" t="s">
        <v>147</v>
      </c>
      <c r="P7" s="2" t="s">
        <v>147</v>
      </c>
      <c r="Q7" s="2" t="s">
        <v>411</v>
      </c>
      <c r="R7" s="2" t="s">
        <v>412</v>
      </c>
      <c r="S7" s="2" t="s">
        <v>413</v>
      </c>
      <c r="T7" s="2" t="s">
        <v>199</v>
      </c>
      <c r="U7" s="2" t="s">
        <v>169</v>
      </c>
      <c r="V7" s="2" t="s">
        <v>200</v>
      </c>
      <c r="W7" s="2" t="s">
        <v>414</v>
      </c>
      <c r="X7" s="2" t="s">
        <v>412</v>
      </c>
      <c r="Y7" s="2" t="s">
        <v>413</v>
      </c>
      <c r="Z7" s="2" t="s">
        <v>199</v>
      </c>
      <c r="AA7" s="2" t="s">
        <v>169</v>
      </c>
      <c r="AB7" s="2" t="s">
        <v>200</v>
      </c>
      <c r="AC7" s="2" t="s">
        <v>414</v>
      </c>
      <c r="AD7" s="2" t="s">
        <v>412</v>
      </c>
      <c r="CP7" s="2" t="s">
        <v>156</v>
      </c>
      <c r="CQ7" s="2" t="s">
        <v>144</v>
      </c>
      <c r="CR7" s="2" t="s">
        <v>415</v>
      </c>
      <c r="CS7" s="2">
        <v>2004</v>
      </c>
      <c r="CT7" s="2" t="s">
        <v>416</v>
      </c>
      <c r="CU7" s="2" t="s">
        <v>171</v>
      </c>
      <c r="CV7" s="2">
        <v>991</v>
      </c>
      <c r="CW7" s="2">
        <v>1100</v>
      </c>
      <c r="CX7" s="2">
        <f t="shared" si="0"/>
        <v>90.0909</v>
      </c>
      <c r="FH7" s="3">
        <f t="shared" si="1"/>
        <v>90.0909</v>
      </c>
    </row>
    <row r="8" spans="1:164" s="2" customFormat="1" ht="15">
      <c r="A8" s="2">
        <v>7</v>
      </c>
      <c r="B8" s="2" t="s">
        <v>307</v>
      </c>
      <c r="C8" s="2" t="s">
        <v>308</v>
      </c>
      <c r="D8" s="2" t="s">
        <v>309</v>
      </c>
      <c r="E8" s="2" t="s">
        <v>158</v>
      </c>
      <c r="F8" s="2" t="s">
        <v>310</v>
      </c>
      <c r="G8" s="2" t="s">
        <v>142</v>
      </c>
      <c r="H8" s="2" t="s">
        <v>152</v>
      </c>
      <c r="I8" s="2" t="s">
        <v>144</v>
      </c>
      <c r="J8" s="2" t="s">
        <v>144</v>
      </c>
      <c r="K8" s="2" t="s">
        <v>145</v>
      </c>
      <c r="L8" s="2" t="s">
        <v>146</v>
      </c>
      <c r="M8" s="2" t="s">
        <v>146</v>
      </c>
      <c r="N8" s="2" t="s">
        <v>146</v>
      </c>
      <c r="O8" s="2" t="s">
        <v>147</v>
      </c>
      <c r="P8" s="2" t="s">
        <v>147</v>
      </c>
      <c r="Q8" s="2" t="s">
        <v>311</v>
      </c>
      <c r="R8" s="2" t="s">
        <v>312</v>
      </c>
      <c r="S8" s="2" t="s">
        <v>313</v>
      </c>
      <c r="T8" s="2" t="s">
        <v>314</v>
      </c>
      <c r="U8" s="2" t="s">
        <v>173</v>
      </c>
      <c r="V8" s="2" t="s">
        <v>201</v>
      </c>
      <c r="W8" s="2" t="s">
        <v>311</v>
      </c>
      <c r="X8" s="2" t="s">
        <v>315</v>
      </c>
      <c r="Y8" s="2" t="s">
        <v>313</v>
      </c>
      <c r="Z8" s="2" t="s">
        <v>314</v>
      </c>
      <c r="AA8" s="2" t="s">
        <v>173</v>
      </c>
      <c r="AB8" s="2" t="s">
        <v>201</v>
      </c>
      <c r="AC8" s="2" t="s">
        <v>311</v>
      </c>
      <c r="AD8" s="2" t="s">
        <v>315</v>
      </c>
      <c r="CP8" s="2" t="s">
        <v>316</v>
      </c>
      <c r="CQ8" s="2" t="s">
        <v>144</v>
      </c>
      <c r="CR8" s="2" t="s">
        <v>317</v>
      </c>
      <c r="CS8" s="2">
        <v>2012</v>
      </c>
      <c r="CT8" s="2" t="s">
        <v>165</v>
      </c>
      <c r="CU8" s="2" t="s">
        <v>318</v>
      </c>
      <c r="CV8" s="2">
        <v>270</v>
      </c>
      <c r="CW8" s="2">
        <v>300</v>
      </c>
      <c r="CX8" s="2">
        <f t="shared" si="0"/>
        <v>90</v>
      </c>
      <c r="EB8" s="2" t="s">
        <v>145</v>
      </c>
      <c r="EC8" s="2" t="s">
        <v>203</v>
      </c>
      <c r="ED8" s="2" t="s">
        <v>203</v>
      </c>
      <c r="EE8" s="2" t="s">
        <v>150</v>
      </c>
      <c r="EF8" s="2" t="s">
        <v>319</v>
      </c>
      <c r="FH8" s="3">
        <f t="shared" si="1"/>
        <v>90</v>
      </c>
    </row>
    <row r="9" spans="1:164" s="2" customFormat="1" ht="15">
      <c r="A9" s="2">
        <v>8</v>
      </c>
      <c r="B9" s="2" t="s">
        <v>443</v>
      </c>
      <c r="C9" s="2" t="s">
        <v>444</v>
      </c>
      <c r="D9" s="2" t="s">
        <v>376</v>
      </c>
      <c r="E9" s="2" t="s">
        <v>445</v>
      </c>
      <c r="F9" s="2" t="s">
        <v>446</v>
      </c>
      <c r="G9" s="2" t="s">
        <v>151</v>
      </c>
      <c r="H9" s="2" t="s">
        <v>143</v>
      </c>
      <c r="I9" s="2" t="s">
        <v>144</v>
      </c>
      <c r="J9" s="2" t="s">
        <v>144</v>
      </c>
      <c r="K9" s="2" t="s">
        <v>159</v>
      </c>
      <c r="L9" s="2" t="s">
        <v>146</v>
      </c>
      <c r="M9" s="2" t="s">
        <v>146</v>
      </c>
      <c r="N9" s="2" t="s">
        <v>146</v>
      </c>
      <c r="O9" s="2" t="s">
        <v>147</v>
      </c>
      <c r="P9" s="2" t="s">
        <v>147</v>
      </c>
      <c r="Q9" s="2" t="s">
        <v>447</v>
      </c>
      <c r="R9" s="2" t="s">
        <v>448</v>
      </c>
      <c r="S9" s="2" t="s">
        <v>449</v>
      </c>
      <c r="T9" s="2" t="s">
        <v>187</v>
      </c>
      <c r="U9" s="2" t="s">
        <v>187</v>
      </c>
      <c r="V9" s="2" t="s">
        <v>190</v>
      </c>
      <c r="W9" s="2" t="s">
        <v>447</v>
      </c>
      <c r="X9" s="2" t="s">
        <v>450</v>
      </c>
      <c r="Y9" s="2" t="s">
        <v>449</v>
      </c>
      <c r="Z9" s="2" t="s">
        <v>187</v>
      </c>
      <c r="AA9" s="2" t="s">
        <v>187</v>
      </c>
      <c r="AB9" s="2" t="s">
        <v>190</v>
      </c>
      <c r="AC9" s="2" t="s">
        <v>447</v>
      </c>
      <c r="AD9" s="2" t="s">
        <v>450</v>
      </c>
      <c r="CP9" s="2" t="s">
        <v>156</v>
      </c>
      <c r="CQ9" s="2" t="s">
        <v>144</v>
      </c>
      <c r="CR9" s="2" t="s">
        <v>451</v>
      </c>
      <c r="CS9" s="2">
        <v>2013</v>
      </c>
      <c r="CT9" s="2" t="s">
        <v>170</v>
      </c>
      <c r="CU9" s="2" t="s">
        <v>189</v>
      </c>
      <c r="CV9" s="2">
        <v>8.98</v>
      </c>
      <c r="CW9" s="2">
        <v>10</v>
      </c>
      <c r="CX9" s="2">
        <f t="shared" si="0"/>
        <v>89.8</v>
      </c>
      <c r="FH9" s="3">
        <f t="shared" si="1"/>
        <v>89.8</v>
      </c>
    </row>
    <row r="10" spans="1:164" s="2" customFormat="1" ht="15">
      <c r="A10" s="2">
        <v>9</v>
      </c>
      <c r="B10" s="2" t="s">
        <v>587</v>
      </c>
      <c r="C10" s="2" t="s">
        <v>588</v>
      </c>
      <c r="D10" s="2" t="s">
        <v>589</v>
      </c>
      <c r="E10" s="2" t="s">
        <v>590</v>
      </c>
      <c r="F10" s="2" t="s">
        <v>591</v>
      </c>
      <c r="G10" s="2" t="s">
        <v>142</v>
      </c>
      <c r="H10" s="2" t="s">
        <v>143</v>
      </c>
      <c r="I10" s="2" t="s">
        <v>144</v>
      </c>
      <c r="J10" s="2" t="s">
        <v>144</v>
      </c>
      <c r="K10" s="2" t="s">
        <v>159</v>
      </c>
      <c r="L10" s="2" t="s">
        <v>146</v>
      </c>
      <c r="M10" s="2" t="s">
        <v>146</v>
      </c>
      <c r="N10" s="2" t="s">
        <v>146</v>
      </c>
      <c r="O10" s="2" t="s">
        <v>147</v>
      </c>
      <c r="P10" s="2" t="s">
        <v>147</v>
      </c>
      <c r="Q10" s="2" t="s">
        <v>592</v>
      </c>
      <c r="R10" s="2" t="s">
        <v>593</v>
      </c>
      <c r="S10" s="2" t="s">
        <v>594</v>
      </c>
      <c r="T10" s="2" t="s">
        <v>595</v>
      </c>
      <c r="U10" s="2" t="s">
        <v>191</v>
      </c>
      <c r="V10" s="2" t="s">
        <v>341</v>
      </c>
      <c r="W10" s="2" t="s">
        <v>592</v>
      </c>
      <c r="X10" s="2" t="s">
        <v>596</v>
      </c>
      <c r="Y10" s="2" t="s">
        <v>594</v>
      </c>
      <c r="Z10" s="2" t="s">
        <v>595</v>
      </c>
      <c r="AA10" s="2" t="s">
        <v>191</v>
      </c>
      <c r="AB10" s="2" t="s">
        <v>341</v>
      </c>
      <c r="AC10" s="2" t="s">
        <v>592</v>
      </c>
      <c r="AD10" s="2" t="s">
        <v>596</v>
      </c>
      <c r="CP10" s="2" t="s">
        <v>213</v>
      </c>
      <c r="CQ10" s="2" t="s">
        <v>144</v>
      </c>
      <c r="CR10" s="2" t="s">
        <v>597</v>
      </c>
      <c r="CS10" s="2">
        <v>2013</v>
      </c>
      <c r="CT10" s="2" t="s">
        <v>502</v>
      </c>
      <c r="CU10" s="2" t="s">
        <v>273</v>
      </c>
      <c r="CV10" s="2">
        <v>1694.5</v>
      </c>
      <c r="CW10" s="2">
        <v>1890</v>
      </c>
      <c r="CX10" s="2">
        <f t="shared" si="0"/>
        <v>89.6561</v>
      </c>
      <c r="FH10" s="3">
        <f t="shared" si="1"/>
        <v>89.6561</v>
      </c>
    </row>
    <row r="11" spans="1:164" s="2" customFormat="1" ht="15">
      <c r="A11" s="2">
        <v>10</v>
      </c>
      <c r="B11" s="2" t="s">
        <v>548</v>
      </c>
      <c r="C11" s="2" t="s">
        <v>549</v>
      </c>
      <c r="D11" s="2" t="s">
        <v>550</v>
      </c>
      <c r="E11" s="2" t="s">
        <v>225</v>
      </c>
      <c r="F11" s="2" t="s">
        <v>551</v>
      </c>
      <c r="G11" s="2" t="s">
        <v>142</v>
      </c>
      <c r="H11" s="2" t="s">
        <v>143</v>
      </c>
      <c r="I11" s="2" t="s">
        <v>144</v>
      </c>
      <c r="J11" s="2" t="s">
        <v>144</v>
      </c>
      <c r="K11" s="2" t="s">
        <v>145</v>
      </c>
      <c r="L11" s="2" t="s">
        <v>146</v>
      </c>
      <c r="M11" s="2" t="s">
        <v>146</v>
      </c>
      <c r="N11" s="2" t="s">
        <v>146</v>
      </c>
      <c r="O11" s="2" t="s">
        <v>147</v>
      </c>
      <c r="P11" s="2" t="s">
        <v>147</v>
      </c>
      <c r="Q11" s="2" t="s">
        <v>552</v>
      </c>
      <c r="R11" s="2" t="s">
        <v>553</v>
      </c>
      <c r="S11" s="2" t="s">
        <v>554</v>
      </c>
      <c r="T11" s="2" t="s">
        <v>393</v>
      </c>
      <c r="U11" s="2" t="s">
        <v>345</v>
      </c>
      <c r="V11" s="2" t="s">
        <v>394</v>
      </c>
      <c r="W11" s="2" t="s">
        <v>552</v>
      </c>
      <c r="X11" s="2" t="s">
        <v>555</v>
      </c>
      <c r="Y11" s="2" t="s">
        <v>554</v>
      </c>
      <c r="Z11" s="2" t="s">
        <v>393</v>
      </c>
      <c r="AA11" s="2" t="s">
        <v>345</v>
      </c>
      <c r="AB11" s="2" t="s">
        <v>394</v>
      </c>
      <c r="AC11" s="2" t="s">
        <v>552</v>
      </c>
      <c r="AD11" s="2" t="s">
        <v>555</v>
      </c>
      <c r="CP11" s="2" t="s">
        <v>556</v>
      </c>
      <c r="CQ11" s="2" t="s">
        <v>144</v>
      </c>
      <c r="CR11" s="2" t="s">
        <v>557</v>
      </c>
      <c r="CS11" s="2">
        <v>2011</v>
      </c>
      <c r="CT11" s="2" t="s">
        <v>224</v>
      </c>
      <c r="CU11" s="2" t="s">
        <v>336</v>
      </c>
      <c r="CV11" s="2">
        <v>8.95</v>
      </c>
      <c r="CW11" s="2">
        <v>10</v>
      </c>
      <c r="CX11" s="2">
        <f t="shared" si="0"/>
        <v>89.5</v>
      </c>
      <c r="EB11" s="2" t="s">
        <v>145</v>
      </c>
      <c r="EC11" s="2" t="s">
        <v>380</v>
      </c>
      <c r="ED11" s="2" t="s">
        <v>380</v>
      </c>
      <c r="EE11" s="2" t="s">
        <v>150</v>
      </c>
      <c r="EF11" s="2" t="s">
        <v>338</v>
      </c>
      <c r="FH11" s="3">
        <f t="shared" si="1"/>
        <v>89.5</v>
      </c>
    </row>
    <row r="12" spans="1:164" s="2" customFormat="1" ht="15">
      <c r="A12" s="2">
        <v>11</v>
      </c>
      <c r="B12" s="2" t="s">
        <v>566</v>
      </c>
      <c r="C12" s="2" t="s">
        <v>528</v>
      </c>
      <c r="D12" s="2" t="s">
        <v>567</v>
      </c>
      <c r="E12" s="2" t="s">
        <v>274</v>
      </c>
      <c r="F12" s="2" t="s">
        <v>568</v>
      </c>
      <c r="G12" s="2" t="s">
        <v>142</v>
      </c>
      <c r="H12" s="2" t="s">
        <v>152</v>
      </c>
      <c r="I12" s="2" t="s">
        <v>144</v>
      </c>
      <c r="J12" s="2" t="s">
        <v>144</v>
      </c>
      <c r="K12" s="2" t="s">
        <v>159</v>
      </c>
      <c r="L12" s="2" t="s">
        <v>146</v>
      </c>
      <c r="M12" s="2" t="s">
        <v>146</v>
      </c>
      <c r="N12" s="2" t="s">
        <v>146</v>
      </c>
      <c r="O12" s="2" t="s">
        <v>147</v>
      </c>
      <c r="P12" s="2" t="s">
        <v>147</v>
      </c>
      <c r="Q12" s="2" t="s">
        <v>569</v>
      </c>
      <c r="R12" s="2" t="s">
        <v>570</v>
      </c>
      <c r="S12" s="2" t="s">
        <v>571</v>
      </c>
      <c r="T12" s="2" t="s">
        <v>572</v>
      </c>
      <c r="U12" s="2" t="s">
        <v>169</v>
      </c>
      <c r="V12" s="2" t="s">
        <v>441</v>
      </c>
      <c r="W12" s="2" t="s">
        <v>569</v>
      </c>
      <c r="X12" s="2" t="s">
        <v>573</v>
      </c>
      <c r="Y12" s="2" t="s">
        <v>574</v>
      </c>
      <c r="Z12" s="2" t="s">
        <v>209</v>
      </c>
      <c r="AA12" s="2" t="s">
        <v>219</v>
      </c>
      <c r="AB12" s="2" t="s">
        <v>220</v>
      </c>
      <c r="AC12" s="2" t="s">
        <v>569</v>
      </c>
      <c r="AD12" s="2" t="s">
        <v>573</v>
      </c>
      <c r="CP12" s="2" t="s">
        <v>156</v>
      </c>
      <c r="CQ12" s="2" t="s">
        <v>144</v>
      </c>
      <c r="CR12" s="2" t="s">
        <v>575</v>
      </c>
      <c r="CS12" s="2">
        <v>2010</v>
      </c>
      <c r="CT12" s="2" t="s">
        <v>576</v>
      </c>
      <c r="CU12" s="2" t="s">
        <v>185</v>
      </c>
      <c r="CV12" s="2">
        <v>981</v>
      </c>
      <c r="CW12" s="2">
        <v>1100</v>
      </c>
      <c r="CX12" s="2">
        <f t="shared" si="0"/>
        <v>89.1818</v>
      </c>
      <c r="FH12" s="3">
        <f t="shared" si="1"/>
        <v>89.1818</v>
      </c>
    </row>
    <row r="13" spans="1:164" s="2" customFormat="1" ht="15">
      <c r="A13" s="2">
        <v>12</v>
      </c>
      <c r="B13" s="2" t="s">
        <v>397</v>
      </c>
      <c r="C13" s="2" t="s">
        <v>398</v>
      </c>
      <c r="D13" s="2" t="s">
        <v>399</v>
      </c>
      <c r="E13" s="2" t="s">
        <v>400</v>
      </c>
      <c r="F13" s="2" t="s">
        <v>340</v>
      </c>
      <c r="G13" s="2" t="s">
        <v>142</v>
      </c>
      <c r="H13" s="2" t="s">
        <v>143</v>
      </c>
      <c r="I13" s="2" t="s">
        <v>144</v>
      </c>
      <c r="J13" s="2" t="s">
        <v>144</v>
      </c>
      <c r="K13" s="2" t="s">
        <v>159</v>
      </c>
      <c r="L13" s="2" t="s">
        <v>146</v>
      </c>
      <c r="M13" s="2" t="s">
        <v>146</v>
      </c>
      <c r="N13" s="2" t="s">
        <v>146</v>
      </c>
      <c r="O13" s="2" t="s">
        <v>147</v>
      </c>
      <c r="P13" s="2" t="s">
        <v>147</v>
      </c>
      <c r="Q13" s="2" t="s">
        <v>401</v>
      </c>
      <c r="R13" s="2" t="s">
        <v>402</v>
      </c>
      <c r="S13" s="2" t="s">
        <v>403</v>
      </c>
      <c r="T13" s="2" t="s">
        <v>404</v>
      </c>
      <c r="U13" s="2" t="s">
        <v>215</v>
      </c>
      <c r="V13" s="2" t="s">
        <v>216</v>
      </c>
      <c r="W13" s="2" t="s">
        <v>401</v>
      </c>
      <c r="X13" s="2" t="s">
        <v>402</v>
      </c>
      <c r="Y13" s="2" t="s">
        <v>403</v>
      </c>
      <c r="Z13" s="2" t="s">
        <v>404</v>
      </c>
      <c r="AA13" s="2" t="s">
        <v>215</v>
      </c>
      <c r="AB13" s="2" t="s">
        <v>216</v>
      </c>
      <c r="AC13" s="2" t="s">
        <v>401</v>
      </c>
      <c r="AD13" s="2" t="s">
        <v>402</v>
      </c>
      <c r="CP13" s="2" t="s">
        <v>372</v>
      </c>
      <c r="CQ13" s="2" t="s">
        <v>144</v>
      </c>
      <c r="CR13" s="2" t="s">
        <v>405</v>
      </c>
      <c r="CS13" s="2">
        <v>2012</v>
      </c>
      <c r="CT13" s="2" t="s">
        <v>204</v>
      </c>
      <c r="CU13" s="2" t="s">
        <v>171</v>
      </c>
      <c r="CV13" s="2">
        <v>3463</v>
      </c>
      <c r="CW13" s="2">
        <v>3900</v>
      </c>
      <c r="CX13" s="2">
        <f t="shared" si="0"/>
        <v>88.7949</v>
      </c>
      <c r="FH13" s="3">
        <f t="shared" si="1"/>
        <v>88.7949</v>
      </c>
    </row>
    <row r="14" spans="1:164" s="2" customFormat="1" ht="15">
      <c r="A14" s="2">
        <v>13</v>
      </c>
      <c r="B14" s="2" t="s">
        <v>431</v>
      </c>
      <c r="C14" s="2" t="s">
        <v>432</v>
      </c>
      <c r="D14" s="2" t="s">
        <v>433</v>
      </c>
      <c r="E14" s="2" t="s">
        <v>434</v>
      </c>
      <c r="F14" s="2" t="s">
        <v>435</v>
      </c>
      <c r="G14" s="2" t="s">
        <v>142</v>
      </c>
      <c r="H14" s="2" t="s">
        <v>152</v>
      </c>
      <c r="I14" s="2" t="s">
        <v>144</v>
      </c>
      <c r="J14" s="2" t="s">
        <v>144</v>
      </c>
      <c r="K14" s="2" t="s">
        <v>159</v>
      </c>
      <c r="L14" s="2" t="s">
        <v>146</v>
      </c>
      <c r="M14" s="2" t="s">
        <v>146</v>
      </c>
      <c r="N14" s="2" t="s">
        <v>146</v>
      </c>
      <c r="O14" s="2" t="s">
        <v>147</v>
      </c>
      <c r="P14" s="2" t="s">
        <v>147</v>
      </c>
      <c r="Q14" s="2" t="s">
        <v>436</v>
      </c>
      <c r="R14" s="2" t="s">
        <v>437</v>
      </c>
      <c r="S14" s="2" t="s">
        <v>438</v>
      </c>
      <c r="T14" s="2" t="s">
        <v>214</v>
      </c>
      <c r="U14" s="2" t="s">
        <v>191</v>
      </c>
      <c r="V14" s="2" t="s">
        <v>192</v>
      </c>
      <c r="W14" s="2" t="s">
        <v>436</v>
      </c>
      <c r="X14" s="2" t="s">
        <v>439</v>
      </c>
      <c r="Y14" s="2" t="s">
        <v>438</v>
      </c>
      <c r="Z14" s="2" t="s">
        <v>214</v>
      </c>
      <c r="AA14" s="2" t="s">
        <v>191</v>
      </c>
      <c r="AB14" s="2" t="s">
        <v>192</v>
      </c>
      <c r="AC14" s="2" t="s">
        <v>436</v>
      </c>
      <c r="AD14" s="2" t="s">
        <v>439</v>
      </c>
      <c r="CP14" s="2" t="s">
        <v>156</v>
      </c>
      <c r="CQ14" s="2" t="s">
        <v>144</v>
      </c>
      <c r="CR14" s="2" t="s">
        <v>440</v>
      </c>
      <c r="CS14" s="2">
        <v>2012</v>
      </c>
      <c r="CT14" s="2" t="s">
        <v>224</v>
      </c>
      <c r="CU14" s="2" t="s">
        <v>157</v>
      </c>
      <c r="CV14" s="2">
        <v>3463</v>
      </c>
      <c r="CW14" s="2">
        <v>3900</v>
      </c>
      <c r="CX14" s="2">
        <f t="shared" si="0"/>
        <v>88.7949</v>
      </c>
      <c r="FH14" s="3">
        <f t="shared" si="1"/>
        <v>88.7949</v>
      </c>
    </row>
    <row r="15" spans="1:164" s="2" customFormat="1" ht="15">
      <c r="A15" s="2">
        <v>14</v>
      </c>
      <c r="B15" s="2" t="s">
        <v>293</v>
      </c>
      <c r="C15" s="2" t="s">
        <v>294</v>
      </c>
      <c r="D15" s="2" t="s">
        <v>295</v>
      </c>
      <c r="E15" s="2" t="s">
        <v>296</v>
      </c>
      <c r="F15" s="2" t="s">
        <v>297</v>
      </c>
      <c r="G15" s="2" t="s">
        <v>151</v>
      </c>
      <c r="H15" s="2" t="s">
        <v>143</v>
      </c>
      <c r="I15" s="2" t="s">
        <v>144</v>
      </c>
      <c r="J15" s="2" t="s">
        <v>144</v>
      </c>
      <c r="K15" s="2" t="s">
        <v>159</v>
      </c>
      <c r="L15" s="2" t="s">
        <v>146</v>
      </c>
      <c r="M15" s="2" t="s">
        <v>146</v>
      </c>
      <c r="N15" s="2" t="s">
        <v>146</v>
      </c>
      <c r="O15" s="2" t="s">
        <v>147</v>
      </c>
      <c r="P15" s="2" t="s">
        <v>147</v>
      </c>
      <c r="Q15" s="2" t="s">
        <v>298</v>
      </c>
      <c r="R15" s="2" t="s">
        <v>299</v>
      </c>
      <c r="S15" s="2" t="s">
        <v>300</v>
      </c>
      <c r="T15" s="2" t="s">
        <v>211</v>
      </c>
      <c r="U15" s="2" t="s">
        <v>181</v>
      </c>
      <c r="V15" s="2" t="s">
        <v>212</v>
      </c>
      <c r="W15" s="2" t="s">
        <v>298</v>
      </c>
      <c r="X15" s="2" t="s">
        <v>301</v>
      </c>
      <c r="Y15" s="2" t="s">
        <v>300</v>
      </c>
      <c r="Z15" s="2" t="s">
        <v>211</v>
      </c>
      <c r="AA15" s="2" t="s">
        <v>181</v>
      </c>
      <c r="AB15" s="2" t="s">
        <v>212</v>
      </c>
      <c r="AC15" s="2" t="s">
        <v>298</v>
      </c>
      <c r="AD15" s="2" t="s">
        <v>301</v>
      </c>
      <c r="CP15" s="2" t="s">
        <v>302</v>
      </c>
      <c r="CQ15" s="2" t="s">
        <v>144</v>
      </c>
      <c r="CR15" s="2" t="s">
        <v>303</v>
      </c>
      <c r="CS15" s="2">
        <v>2011</v>
      </c>
      <c r="CT15" s="2" t="s">
        <v>165</v>
      </c>
      <c r="CU15" s="2" t="s">
        <v>304</v>
      </c>
      <c r="CV15" s="2">
        <v>8.86</v>
      </c>
      <c r="CW15" s="2">
        <v>10</v>
      </c>
      <c r="CX15" s="2">
        <f t="shared" si="0"/>
        <v>88.6</v>
      </c>
      <c r="FH15" s="3">
        <f t="shared" si="1"/>
        <v>88.6</v>
      </c>
    </row>
    <row r="16" spans="1:164" s="2" customFormat="1" ht="15">
      <c r="A16" s="2">
        <v>15</v>
      </c>
      <c r="B16" s="2" t="s">
        <v>233</v>
      </c>
      <c r="C16" s="2" t="s">
        <v>234</v>
      </c>
      <c r="D16" s="2" t="s">
        <v>194</v>
      </c>
      <c r="E16" s="2" t="s">
        <v>235</v>
      </c>
      <c r="F16" s="2" t="s">
        <v>236</v>
      </c>
      <c r="G16" s="2" t="s">
        <v>151</v>
      </c>
      <c r="H16" s="2" t="s">
        <v>152</v>
      </c>
      <c r="I16" s="2" t="s">
        <v>144</v>
      </c>
      <c r="J16" s="2" t="s">
        <v>144</v>
      </c>
      <c r="K16" s="2" t="s">
        <v>159</v>
      </c>
      <c r="L16" s="2" t="s">
        <v>146</v>
      </c>
      <c r="M16" s="2" t="s">
        <v>146</v>
      </c>
      <c r="N16" s="2" t="s">
        <v>146</v>
      </c>
      <c r="O16" s="2" t="s">
        <v>147</v>
      </c>
      <c r="P16" s="2" t="s">
        <v>147</v>
      </c>
      <c r="Q16" s="2" t="s">
        <v>237</v>
      </c>
      <c r="R16" s="2" t="s">
        <v>238</v>
      </c>
      <c r="S16" s="2" t="s">
        <v>239</v>
      </c>
      <c r="T16" s="2" t="s">
        <v>154</v>
      </c>
      <c r="U16" s="2" t="s">
        <v>154</v>
      </c>
      <c r="V16" s="2" t="s">
        <v>155</v>
      </c>
      <c r="W16" s="2" t="s">
        <v>237</v>
      </c>
      <c r="X16" s="2" t="s">
        <v>240</v>
      </c>
      <c r="Y16" s="2" t="s">
        <v>239</v>
      </c>
      <c r="Z16" s="2" t="s">
        <v>154</v>
      </c>
      <c r="AA16" s="2" t="s">
        <v>154</v>
      </c>
      <c r="AB16" s="2" t="s">
        <v>155</v>
      </c>
      <c r="AC16" s="2" t="s">
        <v>237</v>
      </c>
      <c r="AD16" s="2" t="s">
        <v>240</v>
      </c>
      <c r="CP16" s="2" t="s">
        <v>241</v>
      </c>
      <c r="CQ16" s="2" t="s">
        <v>144</v>
      </c>
      <c r="CR16" s="2" t="s">
        <v>242</v>
      </c>
      <c r="CS16" s="2">
        <v>2012</v>
      </c>
      <c r="CT16" s="2" t="s">
        <v>243</v>
      </c>
      <c r="CU16" s="2" t="s">
        <v>244</v>
      </c>
      <c r="CV16" s="2">
        <v>707</v>
      </c>
      <c r="CW16" s="2">
        <v>800</v>
      </c>
      <c r="CX16" s="2">
        <f t="shared" si="0"/>
        <v>88.375</v>
      </c>
      <c r="FH16" s="3">
        <f t="shared" si="1"/>
        <v>88.375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H4"/>
  <sheetViews>
    <sheetView zoomScalePageLayoutView="0" workbookViewId="0" topLeftCell="FA1">
      <selection activeCell="FG14" sqref="FG14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0.8515625" style="2" bestFit="1" customWidth="1"/>
    <col min="4" max="4" width="35.7109375" style="2" bestFit="1" customWidth="1"/>
    <col min="5" max="5" width="28.14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22.7109375" style="2" bestFit="1" customWidth="1"/>
    <col min="18" max="18" width="40.8515625" style="2" bestFit="1" customWidth="1"/>
    <col min="19" max="19" width="147.28125" style="2" bestFit="1" customWidth="1"/>
    <col min="20" max="20" width="50.8515625" style="2" bestFit="1" customWidth="1"/>
    <col min="21" max="21" width="17.57421875" style="2" bestFit="1" customWidth="1"/>
    <col min="22" max="22" width="10.57421875" style="2" bestFit="1" customWidth="1"/>
    <col min="23" max="23" width="45.57421875" style="2" bestFit="1" customWidth="1"/>
    <col min="24" max="24" width="46.421875" style="2" bestFit="1" customWidth="1"/>
    <col min="25" max="25" width="147.28125" style="2" bestFit="1" customWidth="1"/>
    <col min="26" max="26" width="50.8515625" style="2" bestFit="1" customWidth="1"/>
    <col min="27" max="27" width="17.57421875" style="2" bestFit="1" customWidth="1"/>
    <col min="28" max="28" width="10.57421875" style="2" bestFit="1" customWidth="1"/>
    <col min="29" max="29" width="45.57421875" style="2" bestFit="1" customWidth="1"/>
    <col min="30" max="30" width="46.421875" style="2" bestFit="1" customWidth="1"/>
    <col min="31" max="31" width="23.8515625" style="2" bestFit="1" customWidth="1"/>
    <col min="32" max="32" width="27.7109375" style="2" bestFit="1" customWidth="1"/>
    <col min="33" max="33" width="18.28125" style="2" bestFit="1" customWidth="1"/>
    <col min="34" max="34" width="23.00390625" style="2" bestFit="1" customWidth="1"/>
    <col min="35" max="35" width="19.7109375" style="2" bestFit="1" customWidth="1"/>
    <col min="36" max="36" width="27.8515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2.7109375" style="2" bestFit="1" customWidth="1"/>
    <col min="61" max="61" width="27.421875" style="2" bestFit="1" customWidth="1"/>
    <col min="62" max="62" width="24.140625" style="2" bestFit="1" customWidth="1"/>
    <col min="63" max="63" width="32.281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12.421875" style="2" bestFit="1" customWidth="1"/>
    <col min="70" max="70" width="17.28125" style="2" bestFit="1" customWidth="1"/>
    <col min="71" max="71" width="14.140625" style="2" bestFit="1" customWidth="1"/>
    <col min="72" max="72" width="22.14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5.00390625" style="2" customWidth="1"/>
    <col min="95" max="95" width="37.140625" style="2" bestFit="1" customWidth="1"/>
    <col min="96" max="96" width="39.140625" style="2" bestFit="1" customWidth="1"/>
    <col min="97" max="97" width="32.421875" style="2" bestFit="1" customWidth="1"/>
    <col min="98" max="98" width="255.7109375" style="2" bestFit="1" customWidth="1"/>
    <col min="99" max="99" width="88.1406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14.00390625" style="2" bestFit="1" customWidth="1"/>
    <col min="106" max="106" width="18.7109375" style="2" bestFit="1" customWidth="1"/>
    <col min="107" max="107" width="15.421875" style="2" bestFit="1" customWidth="1"/>
    <col min="108" max="108" width="23.57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14.28125" style="2" bestFit="1" customWidth="1"/>
    <col min="125" max="125" width="22.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4.28125" style="2" bestFit="1" customWidth="1"/>
    <col min="134" max="134" width="44.00390625" style="2" bestFit="1" customWidth="1"/>
    <col min="135" max="135" width="87.00390625" style="2" bestFit="1" customWidth="1"/>
    <col min="136" max="136" width="12.421875" style="2" bestFit="1" customWidth="1"/>
    <col min="137" max="137" width="14.00390625" style="2" bestFit="1" customWidth="1"/>
    <col min="138" max="138" width="52.28125" style="2" bestFit="1" customWidth="1"/>
    <col min="139" max="139" width="32.28125" style="2" bestFit="1" customWidth="1"/>
    <col min="140" max="140" width="20.00390625" style="2" bestFit="1" customWidth="1"/>
    <col min="141" max="141" width="12.421875" style="2" bestFit="1" customWidth="1"/>
    <col min="142" max="142" width="20.421875" style="2" bestFit="1" customWidth="1"/>
    <col min="143" max="143" width="17.28125" style="2" bestFit="1" customWidth="1"/>
    <col min="144" max="144" width="35.8515625" style="2" bestFit="1" customWidth="1"/>
    <col min="145" max="145" width="45.281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44.00390625" style="2" bestFit="1" customWidth="1"/>
    <col min="150" max="150" width="30.28125" style="2" bestFit="1" customWidth="1"/>
    <col min="151" max="151" width="12.421875" style="2" bestFit="1" customWidth="1"/>
    <col min="152" max="152" width="13.28125" style="2" bestFit="1" customWidth="1"/>
    <col min="153" max="153" width="26.57421875" style="2" bestFit="1" customWidth="1"/>
    <col min="154" max="154" width="47.8515625" style="2" bestFit="1" customWidth="1"/>
    <col min="155" max="155" width="12.28125" style="2" bestFit="1" customWidth="1"/>
    <col min="156" max="156" width="44.00390625" style="2" bestFit="1" customWidth="1"/>
    <col min="157" max="157" width="12.421875" style="2" bestFit="1" customWidth="1"/>
    <col min="158" max="158" width="13.140625" style="2" bestFit="1" customWidth="1"/>
    <col min="159" max="159" width="124.42187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0.140625" style="3" customWidth="1"/>
    <col min="165" max="16384" width="9.140625" style="2" customWidth="1"/>
  </cols>
  <sheetData>
    <row r="1" spans="1:164" s="1" customFormat="1" ht="15">
      <c r="A1" s="4" t="s">
        <v>608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5" t="s">
        <v>609</v>
      </c>
    </row>
    <row r="2" spans="1:164" ht="15">
      <c r="A2" s="2">
        <v>1</v>
      </c>
      <c r="B2" s="2" t="s">
        <v>382</v>
      </c>
      <c r="C2" s="2" t="s">
        <v>223</v>
      </c>
      <c r="D2" s="2" t="s">
        <v>383</v>
      </c>
      <c r="E2" s="2" t="s">
        <v>379</v>
      </c>
      <c r="F2" s="2" t="s">
        <v>384</v>
      </c>
      <c r="G2" s="2" t="s">
        <v>151</v>
      </c>
      <c r="H2" s="2" t="s">
        <v>152</v>
      </c>
      <c r="I2" s="2" t="s">
        <v>144</v>
      </c>
      <c r="J2" s="2" t="s">
        <v>144</v>
      </c>
      <c r="K2" s="2" t="s">
        <v>159</v>
      </c>
      <c r="L2" s="2" t="s">
        <v>385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386</v>
      </c>
      <c r="R2" s="2" t="s">
        <v>387</v>
      </c>
      <c r="S2" s="2" t="s">
        <v>388</v>
      </c>
      <c r="T2" s="2" t="s">
        <v>187</v>
      </c>
      <c r="U2" s="2" t="s">
        <v>187</v>
      </c>
      <c r="V2" s="2" t="s">
        <v>188</v>
      </c>
      <c r="W2" s="2" t="s">
        <v>386</v>
      </c>
      <c r="X2" s="2" t="s">
        <v>389</v>
      </c>
      <c r="Y2" s="2" t="s">
        <v>388</v>
      </c>
      <c r="Z2" s="2" t="s">
        <v>187</v>
      </c>
      <c r="AA2" s="2" t="s">
        <v>187</v>
      </c>
      <c r="AB2" s="2" t="s">
        <v>188</v>
      </c>
      <c r="AC2" s="2" t="s">
        <v>386</v>
      </c>
      <c r="AD2" s="2" t="s">
        <v>389</v>
      </c>
      <c r="CP2" s="2" t="s">
        <v>156</v>
      </c>
      <c r="CQ2" s="2" t="s">
        <v>144</v>
      </c>
      <c r="CR2" s="2" t="s">
        <v>390</v>
      </c>
      <c r="CS2" s="2">
        <v>2013</v>
      </c>
      <c r="CT2" s="2" t="s">
        <v>170</v>
      </c>
      <c r="CU2" s="2" t="s">
        <v>161</v>
      </c>
      <c r="CV2" s="2">
        <v>1619</v>
      </c>
      <c r="CW2" s="2">
        <v>2500</v>
      </c>
      <c r="CX2" s="2">
        <f>_xlfn.IFERROR(ROUND((CV2/CW2*100),4),0)</f>
        <v>64.76</v>
      </c>
      <c r="EG2" s="2" t="s">
        <v>385</v>
      </c>
      <c r="EH2" s="2" t="s">
        <v>391</v>
      </c>
      <c r="EI2" s="2" t="s">
        <v>392</v>
      </c>
      <c r="EJ2" s="2" t="s">
        <v>305</v>
      </c>
      <c r="EK2" s="2" t="s">
        <v>289</v>
      </c>
      <c r="FH2" s="3">
        <f>CX2</f>
        <v>64.76</v>
      </c>
    </row>
    <row r="3" spans="1:164" ht="15">
      <c r="A3" s="2">
        <v>2</v>
      </c>
      <c r="B3" s="2" t="s">
        <v>598</v>
      </c>
      <c r="C3" s="2" t="s">
        <v>453</v>
      </c>
      <c r="D3" s="2" t="s">
        <v>396</v>
      </c>
      <c r="E3" s="2" t="s">
        <v>166</v>
      </c>
      <c r="F3" s="2" t="s">
        <v>577</v>
      </c>
      <c r="G3" s="2" t="s">
        <v>151</v>
      </c>
      <c r="H3" s="2" t="s">
        <v>143</v>
      </c>
      <c r="I3" s="2" t="s">
        <v>144</v>
      </c>
      <c r="J3" s="2" t="s">
        <v>144</v>
      </c>
      <c r="K3" s="2" t="s">
        <v>159</v>
      </c>
      <c r="L3" s="2" t="s">
        <v>162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599</v>
      </c>
      <c r="R3" s="2" t="s">
        <v>600</v>
      </c>
      <c r="S3" s="2" t="s">
        <v>601</v>
      </c>
      <c r="T3" s="2" t="s">
        <v>228</v>
      </c>
      <c r="U3" s="2" t="s">
        <v>154</v>
      </c>
      <c r="V3" s="2" t="s">
        <v>430</v>
      </c>
      <c r="W3" s="2" t="s">
        <v>599</v>
      </c>
      <c r="X3" s="2" t="s">
        <v>602</v>
      </c>
      <c r="Y3" s="2" t="s">
        <v>601</v>
      </c>
      <c r="Z3" s="2" t="s">
        <v>228</v>
      </c>
      <c r="AA3" s="2" t="s">
        <v>154</v>
      </c>
      <c r="AB3" s="2" t="s">
        <v>430</v>
      </c>
      <c r="AC3" s="2" t="s">
        <v>599</v>
      </c>
      <c r="AD3" s="2" t="s">
        <v>602</v>
      </c>
      <c r="CP3" s="2" t="s">
        <v>176</v>
      </c>
      <c r="CQ3" s="2" t="s">
        <v>144</v>
      </c>
      <c r="CR3" s="2" t="s">
        <v>603</v>
      </c>
      <c r="CS3" s="2">
        <v>2013</v>
      </c>
      <c r="CT3" s="2" t="s">
        <v>604</v>
      </c>
      <c r="CU3" s="2" t="s">
        <v>206</v>
      </c>
      <c r="CV3" s="2">
        <v>3318</v>
      </c>
      <c r="CW3" s="2">
        <v>3900</v>
      </c>
      <c r="CX3" s="2">
        <f>_xlfn.IFERROR(ROUND((CV3/CW3*100),4),0)</f>
        <v>85.0769</v>
      </c>
      <c r="EG3" s="2" t="s">
        <v>162</v>
      </c>
      <c r="EH3" s="2" t="s">
        <v>605</v>
      </c>
      <c r="EI3" s="2" t="s">
        <v>606</v>
      </c>
      <c r="EJ3" s="2" t="s">
        <v>195</v>
      </c>
      <c r="EK3" s="2" t="s">
        <v>607</v>
      </c>
      <c r="FH3" s="3">
        <f>CX3</f>
        <v>85.0769</v>
      </c>
    </row>
    <row r="4" spans="1:164" ht="15">
      <c r="A4" s="2">
        <v>3</v>
      </c>
      <c r="B4" s="2" t="s">
        <v>578</v>
      </c>
      <c r="C4" s="2" t="s">
        <v>579</v>
      </c>
      <c r="D4" s="2" t="s">
        <v>580</v>
      </c>
      <c r="E4" s="2" t="s">
        <v>342</v>
      </c>
      <c r="F4" s="2" t="s">
        <v>373</v>
      </c>
      <c r="G4" s="2" t="s">
        <v>142</v>
      </c>
      <c r="H4" s="2" t="s">
        <v>143</v>
      </c>
      <c r="I4" s="2" t="s">
        <v>144</v>
      </c>
      <c r="J4" s="2" t="s">
        <v>144</v>
      </c>
      <c r="K4" s="2" t="s">
        <v>159</v>
      </c>
      <c r="L4" s="2" t="s">
        <v>162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581</v>
      </c>
      <c r="R4" s="2" t="s">
        <v>582</v>
      </c>
      <c r="S4" s="2" t="s">
        <v>583</v>
      </c>
      <c r="T4" s="2" t="s">
        <v>173</v>
      </c>
      <c r="U4" s="2" t="s">
        <v>173</v>
      </c>
      <c r="V4" s="2" t="s">
        <v>201</v>
      </c>
      <c r="W4" s="2" t="s">
        <v>581</v>
      </c>
      <c r="X4" s="2" t="s">
        <v>582</v>
      </c>
      <c r="Y4" s="2" t="s">
        <v>583</v>
      </c>
      <c r="Z4" s="2" t="s">
        <v>173</v>
      </c>
      <c r="AA4" s="2" t="s">
        <v>173</v>
      </c>
      <c r="AB4" s="2" t="s">
        <v>201</v>
      </c>
      <c r="AC4" s="2" t="s">
        <v>581</v>
      </c>
      <c r="AD4" s="2" t="s">
        <v>582</v>
      </c>
      <c r="CP4" s="2" t="s">
        <v>176</v>
      </c>
      <c r="CQ4" s="2" t="s">
        <v>144</v>
      </c>
      <c r="CR4" s="2" t="s">
        <v>584</v>
      </c>
      <c r="CS4" s="2">
        <v>2012</v>
      </c>
      <c r="CT4" s="2" t="s">
        <v>585</v>
      </c>
      <c r="CU4" s="2" t="s">
        <v>334</v>
      </c>
      <c r="CV4" s="2">
        <v>976</v>
      </c>
      <c r="CW4" s="2">
        <v>1155</v>
      </c>
      <c r="CX4" s="2">
        <f>_xlfn.IFERROR(ROUND((CV4/CW4*100),4),0)</f>
        <v>84.5022</v>
      </c>
      <c r="EG4" s="2" t="s">
        <v>162</v>
      </c>
      <c r="EH4" s="2" t="s">
        <v>586</v>
      </c>
      <c r="EI4" s="2" t="s">
        <v>586</v>
      </c>
      <c r="EJ4" s="2" t="s">
        <v>586</v>
      </c>
      <c r="EK4" s="2" t="s">
        <v>482</v>
      </c>
      <c r="FH4" s="3">
        <f>CX4</f>
        <v>84.5022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H4"/>
  <sheetViews>
    <sheetView zoomScalePageLayoutView="0" workbookViewId="0" topLeftCell="FA1">
      <selection activeCell="FE16" sqref="FE16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0.8515625" style="2" bestFit="1" customWidth="1"/>
    <col min="4" max="4" width="35.7109375" style="2" bestFit="1" customWidth="1"/>
    <col min="5" max="5" width="28.14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22.7109375" style="2" bestFit="1" customWidth="1"/>
    <col min="18" max="18" width="40.8515625" style="2" bestFit="1" customWidth="1"/>
    <col min="19" max="19" width="147.28125" style="2" bestFit="1" customWidth="1"/>
    <col min="20" max="20" width="50.8515625" style="2" bestFit="1" customWidth="1"/>
    <col min="21" max="21" width="17.57421875" style="2" bestFit="1" customWidth="1"/>
    <col min="22" max="22" width="10.57421875" style="2" bestFit="1" customWidth="1"/>
    <col min="23" max="23" width="45.57421875" style="2" bestFit="1" customWidth="1"/>
    <col min="24" max="24" width="46.421875" style="2" bestFit="1" customWidth="1"/>
    <col min="25" max="25" width="147.28125" style="2" bestFit="1" customWidth="1"/>
    <col min="26" max="26" width="50.8515625" style="2" bestFit="1" customWidth="1"/>
    <col min="27" max="27" width="17.57421875" style="2" bestFit="1" customWidth="1"/>
    <col min="28" max="28" width="10.57421875" style="2" bestFit="1" customWidth="1"/>
    <col min="29" max="29" width="45.57421875" style="2" bestFit="1" customWidth="1"/>
    <col min="30" max="30" width="46.421875" style="2" bestFit="1" customWidth="1"/>
    <col min="31" max="31" width="23.8515625" style="2" bestFit="1" customWidth="1"/>
    <col min="32" max="32" width="27.7109375" style="2" bestFit="1" customWidth="1"/>
    <col min="33" max="33" width="18.28125" style="2" bestFit="1" customWidth="1"/>
    <col min="34" max="34" width="23.00390625" style="2" bestFit="1" customWidth="1"/>
    <col min="35" max="35" width="19.7109375" style="2" bestFit="1" customWidth="1"/>
    <col min="36" max="36" width="27.8515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2.7109375" style="2" bestFit="1" customWidth="1"/>
    <col min="61" max="61" width="27.421875" style="2" bestFit="1" customWidth="1"/>
    <col min="62" max="62" width="24.140625" style="2" bestFit="1" customWidth="1"/>
    <col min="63" max="63" width="32.281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12.421875" style="2" bestFit="1" customWidth="1"/>
    <col min="70" max="70" width="17.28125" style="2" bestFit="1" customWidth="1"/>
    <col min="71" max="71" width="14.140625" style="2" bestFit="1" customWidth="1"/>
    <col min="72" max="72" width="22.14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5.00390625" style="2" customWidth="1"/>
    <col min="95" max="95" width="37.140625" style="2" bestFit="1" customWidth="1"/>
    <col min="96" max="96" width="39.140625" style="2" bestFit="1" customWidth="1"/>
    <col min="97" max="97" width="32.421875" style="2" bestFit="1" customWidth="1"/>
    <col min="98" max="98" width="255.7109375" style="2" bestFit="1" customWidth="1"/>
    <col min="99" max="99" width="88.1406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14.00390625" style="2" bestFit="1" customWidth="1"/>
    <col min="106" max="106" width="18.7109375" style="2" bestFit="1" customWidth="1"/>
    <col min="107" max="107" width="15.421875" style="2" bestFit="1" customWidth="1"/>
    <col min="108" max="108" width="23.57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14.28125" style="2" bestFit="1" customWidth="1"/>
    <col min="125" max="125" width="22.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4.28125" style="2" bestFit="1" customWidth="1"/>
    <col min="134" max="134" width="44.00390625" style="2" bestFit="1" customWidth="1"/>
    <col min="135" max="135" width="87.00390625" style="2" bestFit="1" customWidth="1"/>
    <col min="136" max="136" width="12.421875" style="2" bestFit="1" customWidth="1"/>
    <col min="137" max="137" width="14.00390625" style="2" bestFit="1" customWidth="1"/>
    <col min="138" max="138" width="52.28125" style="2" bestFit="1" customWidth="1"/>
    <col min="139" max="139" width="32.28125" style="2" bestFit="1" customWidth="1"/>
    <col min="140" max="140" width="20.00390625" style="2" bestFit="1" customWidth="1"/>
    <col min="141" max="141" width="12.421875" style="2" bestFit="1" customWidth="1"/>
    <col min="142" max="142" width="20.421875" style="2" bestFit="1" customWidth="1"/>
    <col min="143" max="143" width="17.28125" style="2" bestFit="1" customWidth="1"/>
    <col min="144" max="144" width="35.8515625" style="2" bestFit="1" customWidth="1"/>
    <col min="145" max="145" width="45.281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44.00390625" style="2" bestFit="1" customWidth="1"/>
    <col min="150" max="150" width="30.28125" style="2" bestFit="1" customWidth="1"/>
    <col min="151" max="151" width="12.421875" style="2" bestFit="1" customWidth="1"/>
    <col min="152" max="152" width="13.28125" style="2" bestFit="1" customWidth="1"/>
    <col min="153" max="153" width="26.57421875" style="2" bestFit="1" customWidth="1"/>
    <col min="154" max="154" width="47.8515625" style="2" bestFit="1" customWidth="1"/>
    <col min="155" max="155" width="12.28125" style="2" bestFit="1" customWidth="1"/>
    <col min="156" max="156" width="44.00390625" style="2" bestFit="1" customWidth="1"/>
    <col min="157" max="157" width="12.421875" style="2" bestFit="1" customWidth="1"/>
    <col min="158" max="158" width="13.140625" style="2" bestFit="1" customWidth="1"/>
    <col min="159" max="159" width="124.42187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0.140625" style="3" customWidth="1"/>
    <col min="165" max="16384" width="9.140625" style="2" customWidth="1"/>
  </cols>
  <sheetData>
    <row r="1" spans="1:164" s="1" customFormat="1" ht="15">
      <c r="A1" s="4" t="s">
        <v>608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5" t="s">
        <v>609</v>
      </c>
    </row>
    <row r="2" spans="1:164" ht="15">
      <c r="A2" s="2">
        <v>1</v>
      </c>
      <c r="B2" s="2" t="s">
        <v>494</v>
      </c>
      <c r="C2" s="2" t="s">
        <v>495</v>
      </c>
      <c r="D2" s="2" t="s">
        <v>337</v>
      </c>
      <c r="E2" s="2" t="s">
        <v>229</v>
      </c>
      <c r="F2" s="2" t="s">
        <v>339</v>
      </c>
      <c r="G2" s="2" t="s">
        <v>142</v>
      </c>
      <c r="H2" s="2" t="s">
        <v>143</v>
      </c>
      <c r="I2" s="2" t="s">
        <v>144</v>
      </c>
      <c r="J2" s="2" t="s">
        <v>144</v>
      </c>
      <c r="K2" s="2" t="s">
        <v>153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496</v>
      </c>
      <c r="R2" s="2" t="s">
        <v>497</v>
      </c>
      <c r="S2" s="2" t="s">
        <v>498</v>
      </c>
      <c r="T2" s="2" t="s">
        <v>154</v>
      </c>
      <c r="U2" s="2" t="s">
        <v>154</v>
      </c>
      <c r="V2" s="2" t="s">
        <v>155</v>
      </c>
      <c r="W2" s="2" t="s">
        <v>496</v>
      </c>
      <c r="X2" s="2" t="s">
        <v>499</v>
      </c>
      <c r="Y2" s="2" t="s">
        <v>498</v>
      </c>
      <c r="Z2" s="2" t="s">
        <v>154</v>
      </c>
      <c r="AA2" s="2" t="s">
        <v>154</v>
      </c>
      <c r="AB2" s="2" t="s">
        <v>155</v>
      </c>
      <c r="AC2" s="2" t="s">
        <v>496</v>
      </c>
      <c r="AD2" s="2" t="s">
        <v>499</v>
      </c>
      <c r="CP2" s="2" t="s">
        <v>500</v>
      </c>
      <c r="CQ2" s="2" t="s">
        <v>144</v>
      </c>
      <c r="CR2" s="2" t="s">
        <v>501</v>
      </c>
      <c r="CS2" s="2">
        <v>2013</v>
      </c>
      <c r="CT2" s="2" t="s">
        <v>165</v>
      </c>
      <c r="CU2" s="2" t="s">
        <v>344</v>
      </c>
      <c r="CV2" s="2">
        <v>8.72</v>
      </c>
      <c r="CW2" s="2">
        <v>10</v>
      </c>
      <c r="CX2" s="2">
        <f>_xlfn.IFERROR(ROUND((CV2/CW2*100),4),0)</f>
        <v>87.2</v>
      </c>
      <c r="EB2" s="2" t="s">
        <v>153</v>
      </c>
      <c r="EC2" s="2" t="s">
        <v>154</v>
      </c>
      <c r="ED2" s="2" t="s">
        <v>154</v>
      </c>
      <c r="EE2" s="2" t="s">
        <v>150</v>
      </c>
      <c r="EF2" s="2" t="s">
        <v>205</v>
      </c>
      <c r="FH2" s="3">
        <f>CX2</f>
        <v>87.2</v>
      </c>
    </row>
    <row r="3" spans="1:164" ht="15">
      <c r="A3" s="2">
        <v>2</v>
      </c>
      <c r="B3" s="2" t="s">
        <v>359</v>
      </c>
      <c r="C3" s="2" t="s">
        <v>271</v>
      </c>
      <c r="D3" s="2" t="s">
        <v>335</v>
      </c>
      <c r="E3" s="2" t="s">
        <v>245</v>
      </c>
      <c r="F3" s="2" t="s">
        <v>360</v>
      </c>
      <c r="G3" s="2" t="s">
        <v>142</v>
      </c>
      <c r="H3" s="2" t="s">
        <v>143</v>
      </c>
      <c r="I3" s="2" t="s">
        <v>144</v>
      </c>
      <c r="J3" s="2" t="s">
        <v>144</v>
      </c>
      <c r="K3" s="2" t="s">
        <v>153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361</v>
      </c>
      <c r="R3" s="2" t="s">
        <v>362</v>
      </c>
      <c r="S3" s="2" t="s">
        <v>363</v>
      </c>
      <c r="T3" s="2" t="s">
        <v>179</v>
      </c>
      <c r="U3" s="2" t="s">
        <v>179</v>
      </c>
      <c r="V3" s="2" t="s">
        <v>364</v>
      </c>
      <c r="W3" s="2" t="s">
        <v>361</v>
      </c>
      <c r="X3" s="2" t="s">
        <v>365</v>
      </c>
      <c r="Y3" s="2" t="s">
        <v>363</v>
      </c>
      <c r="Z3" s="2" t="s">
        <v>179</v>
      </c>
      <c r="AA3" s="2" t="s">
        <v>179</v>
      </c>
      <c r="AB3" s="2" t="s">
        <v>364</v>
      </c>
      <c r="AC3" s="2" t="s">
        <v>361</v>
      </c>
      <c r="AD3" s="2" t="s">
        <v>365</v>
      </c>
      <c r="CP3" s="2" t="s">
        <v>176</v>
      </c>
      <c r="CQ3" s="2" t="s">
        <v>144</v>
      </c>
      <c r="CR3" s="2" t="s">
        <v>366</v>
      </c>
      <c r="CS3" s="2">
        <v>2013</v>
      </c>
      <c r="CT3" s="2" t="s">
        <v>367</v>
      </c>
      <c r="CU3" s="2" t="s">
        <v>171</v>
      </c>
      <c r="CV3" s="2">
        <v>3323</v>
      </c>
      <c r="CW3" s="2">
        <v>3900</v>
      </c>
      <c r="CX3" s="2">
        <f>_xlfn.IFERROR(ROUND((CV3/CW3*100),4),0)</f>
        <v>85.2051</v>
      </c>
      <c r="EB3" s="2" t="s">
        <v>153</v>
      </c>
      <c r="EC3" s="2" t="s">
        <v>231</v>
      </c>
      <c r="ED3" s="2" t="s">
        <v>231</v>
      </c>
      <c r="EE3" s="2" t="s">
        <v>368</v>
      </c>
      <c r="EF3" s="2" t="s">
        <v>369</v>
      </c>
      <c r="FH3" s="3">
        <f>CX3</f>
        <v>85.2051</v>
      </c>
    </row>
    <row r="4" spans="1:164" ht="15">
      <c r="A4" s="2">
        <v>3</v>
      </c>
      <c r="B4" s="2" t="s">
        <v>320</v>
      </c>
      <c r="C4" s="2" t="s">
        <v>158</v>
      </c>
      <c r="D4" s="2" t="s">
        <v>321</v>
      </c>
      <c r="E4" s="2" t="s">
        <v>322</v>
      </c>
      <c r="F4" s="2" t="s">
        <v>323</v>
      </c>
      <c r="G4" s="2" t="s">
        <v>142</v>
      </c>
      <c r="H4" s="2" t="s">
        <v>143</v>
      </c>
      <c r="I4" s="2" t="s">
        <v>144</v>
      </c>
      <c r="J4" s="2" t="s">
        <v>144</v>
      </c>
      <c r="K4" s="2" t="s">
        <v>153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324</v>
      </c>
      <c r="R4" s="2" t="s">
        <v>325</v>
      </c>
      <c r="S4" s="2" t="s">
        <v>326</v>
      </c>
      <c r="T4" s="2" t="s">
        <v>246</v>
      </c>
      <c r="U4" s="2" t="s">
        <v>191</v>
      </c>
      <c r="V4" s="2" t="s">
        <v>327</v>
      </c>
      <c r="W4" s="2" t="s">
        <v>324</v>
      </c>
      <c r="X4" s="2" t="s">
        <v>328</v>
      </c>
      <c r="Y4" s="2" t="s">
        <v>326</v>
      </c>
      <c r="Z4" s="2" t="s">
        <v>246</v>
      </c>
      <c r="AA4" s="2" t="s">
        <v>191</v>
      </c>
      <c r="AB4" s="2" t="s">
        <v>327</v>
      </c>
      <c r="AC4" s="2" t="s">
        <v>324</v>
      </c>
      <c r="AD4" s="2" t="s">
        <v>328</v>
      </c>
      <c r="CP4" s="2" t="s">
        <v>329</v>
      </c>
      <c r="CQ4" s="2" t="s">
        <v>144</v>
      </c>
      <c r="CR4" s="2" t="s">
        <v>330</v>
      </c>
      <c r="CS4" s="2">
        <v>2012</v>
      </c>
      <c r="CT4" s="2" t="s">
        <v>165</v>
      </c>
      <c r="CU4" s="2" t="s">
        <v>168</v>
      </c>
      <c r="CV4" s="2">
        <v>8.47</v>
      </c>
      <c r="CW4" s="2">
        <v>10</v>
      </c>
      <c r="CX4" s="2">
        <f>_xlfn.IFERROR(ROUND((CV4/CW4*100),4),0)</f>
        <v>84.7</v>
      </c>
      <c r="EB4" s="2" t="s">
        <v>153</v>
      </c>
      <c r="EC4" s="2" t="s">
        <v>266</v>
      </c>
      <c r="ED4" s="2" t="s">
        <v>331</v>
      </c>
      <c r="EE4" s="2" t="s">
        <v>332</v>
      </c>
      <c r="EF4" s="2" t="s">
        <v>333</v>
      </c>
      <c r="FH4" s="3">
        <f>CX4</f>
        <v>84.7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H7"/>
  <sheetViews>
    <sheetView zoomScalePageLayoutView="0" workbookViewId="0" topLeftCell="FA1">
      <selection activeCell="FD20" sqref="FD20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0.8515625" style="2" bestFit="1" customWidth="1"/>
    <col min="4" max="4" width="35.7109375" style="2" bestFit="1" customWidth="1"/>
    <col min="5" max="5" width="28.14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22.7109375" style="2" bestFit="1" customWidth="1"/>
    <col min="18" max="18" width="40.8515625" style="2" bestFit="1" customWidth="1"/>
    <col min="19" max="19" width="147.28125" style="2" bestFit="1" customWidth="1"/>
    <col min="20" max="20" width="50.8515625" style="2" bestFit="1" customWidth="1"/>
    <col min="21" max="21" width="17.57421875" style="2" bestFit="1" customWidth="1"/>
    <col min="22" max="22" width="10.57421875" style="2" bestFit="1" customWidth="1"/>
    <col min="23" max="23" width="45.57421875" style="2" bestFit="1" customWidth="1"/>
    <col min="24" max="24" width="46.421875" style="2" bestFit="1" customWidth="1"/>
    <col min="25" max="25" width="147.28125" style="2" bestFit="1" customWidth="1"/>
    <col min="26" max="26" width="50.8515625" style="2" bestFit="1" customWidth="1"/>
    <col min="27" max="27" width="17.57421875" style="2" bestFit="1" customWidth="1"/>
    <col min="28" max="28" width="10.57421875" style="2" bestFit="1" customWidth="1"/>
    <col min="29" max="29" width="45.57421875" style="2" bestFit="1" customWidth="1"/>
    <col min="30" max="30" width="46.421875" style="2" bestFit="1" customWidth="1"/>
    <col min="31" max="31" width="23.8515625" style="2" bestFit="1" customWidth="1"/>
    <col min="32" max="32" width="27.7109375" style="2" bestFit="1" customWidth="1"/>
    <col min="33" max="33" width="18.28125" style="2" bestFit="1" customWidth="1"/>
    <col min="34" max="34" width="23.00390625" style="2" bestFit="1" customWidth="1"/>
    <col min="35" max="35" width="19.7109375" style="2" bestFit="1" customWidth="1"/>
    <col min="36" max="36" width="27.8515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2.7109375" style="2" bestFit="1" customWidth="1"/>
    <col min="61" max="61" width="27.421875" style="2" bestFit="1" customWidth="1"/>
    <col min="62" max="62" width="24.140625" style="2" bestFit="1" customWidth="1"/>
    <col min="63" max="63" width="32.281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12.421875" style="2" bestFit="1" customWidth="1"/>
    <col min="70" max="70" width="17.28125" style="2" bestFit="1" customWidth="1"/>
    <col min="71" max="71" width="14.140625" style="2" bestFit="1" customWidth="1"/>
    <col min="72" max="72" width="22.14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5.00390625" style="2" customWidth="1"/>
    <col min="95" max="95" width="37.140625" style="2" bestFit="1" customWidth="1"/>
    <col min="96" max="96" width="39.140625" style="2" bestFit="1" customWidth="1"/>
    <col min="97" max="97" width="32.421875" style="2" bestFit="1" customWidth="1"/>
    <col min="98" max="98" width="255.7109375" style="2" bestFit="1" customWidth="1"/>
    <col min="99" max="99" width="88.1406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14.00390625" style="2" bestFit="1" customWidth="1"/>
    <col min="106" max="106" width="18.7109375" style="2" bestFit="1" customWidth="1"/>
    <col min="107" max="107" width="15.421875" style="2" bestFit="1" customWidth="1"/>
    <col min="108" max="108" width="23.57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14.28125" style="2" bestFit="1" customWidth="1"/>
    <col min="125" max="125" width="22.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4.28125" style="2" bestFit="1" customWidth="1"/>
    <col min="134" max="134" width="44.00390625" style="2" bestFit="1" customWidth="1"/>
    <col min="135" max="135" width="87.00390625" style="2" bestFit="1" customWidth="1"/>
    <col min="136" max="136" width="12.421875" style="2" bestFit="1" customWidth="1"/>
    <col min="137" max="137" width="14.00390625" style="2" bestFit="1" customWidth="1"/>
    <col min="138" max="138" width="52.28125" style="2" bestFit="1" customWidth="1"/>
    <col min="139" max="139" width="32.28125" style="2" bestFit="1" customWidth="1"/>
    <col min="140" max="140" width="20.00390625" style="2" bestFit="1" customWidth="1"/>
    <col min="141" max="141" width="12.421875" style="2" bestFit="1" customWidth="1"/>
    <col min="142" max="142" width="20.421875" style="2" bestFit="1" customWidth="1"/>
    <col min="143" max="143" width="17.28125" style="2" bestFit="1" customWidth="1"/>
    <col min="144" max="144" width="35.8515625" style="2" bestFit="1" customWidth="1"/>
    <col min="145" max="145" width="45.281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44.00390625" style="2" bestFit="1" customWidth="1"/>
    <col min="150" max="150" width="30.28125" style="2" bestFit="1" customWidth="1"/>
    <col min="151" max="151" width="12.421875" style="2" bestFit="1" customWidth="1"/>
    <col min="152" max="152" width="13.28125" style="2" bestFit="1" customWidth="1"/>
    <col min="153" max="153" width="26.57421875" style="2" bestFit="1" customWidth="1"/>
    <col min="154" max="154" width="47.8515625" style="2" bestFit="1" customWidth="1"/>
    <col min="155" max="155" width="12.28125" style="2" bestFit="1" customWidth="1"/>
    <col min="156" max="156" width="44.00390625" style="2" bestFit="1" customWidth="1"/>
    <col min="157" max="157" width="12.421875" style="2" bestFit="1" customWidth="1"/>
    <col min="158" max="158" width="13.140625" style="2" bestFit="1" customWidth="1"/>
    <col min="159" max="159" width="124.42187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0.140625" style="3" customWidth="1"/>
    <col min="165" max="16384" width="9.140625" style="2" customWidth="1"/>
  </cols>
  <sheetData>
    <row r="1" spans="1:164" s="1" customFormat="1" ht="15">
      <c r="A1" s="4" t="s">
        <v>608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5" t="s">
        <v>609</v>
      </c>
    </row>
    <row r="2" spans="1:164" ht="15">
      <c r="A2" s="2">
        <v>1</v>
      </c>
      <c r="B2" s="2" t="s">
        <v>483</v>
      </c>
      <c r="C2" s="2" t="s">
        <v>406</v>
      </c>
      <c r="D2" s="2" t="s">
        <v>346</v>
      </c>
      <c r="E2" s="2" t="s">
        <v>196</v>
      </c>
      <c r="F2" s="2" t="s">
        <v>484</v>
      </c>
      <c r="G2" s="2" t="s">
        <v>151</v>
      </c>
      <c r="H2" s="2" t="s">
        <v>143</v>
      </c>
      <c r="I2" s="2" t="s">
        <v>144</v>
      </c>
      <c r="J2" s="2" t="s">
        <v>144</v>
      </c>
      <c r="K2" s="2" t="s">
        <v>178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485</v>
      </c>
      <c r="R2" s="2" t="s">
        <v>486</v>
      </c>
      <c r="S2" s="2" t="s">
        <v>487</v>
      </c>
      <c r="T2" s="2" t="s">
        <v>215</v>
      </c>
      <c r="U2" s="2" t="s">
        <v>215</v>
      </c>
      <c r="V2" s="2" t="s">
        <v>488</v>
      </c>
      <c r="W2" s="2" t="s">
        <v>485</v>
      </c>
      <c r="X2" s="2" t="s">
        <v>489</v>
      </c>
      <c r="Y2" s="2" t="s">
        <v>487</v>
      </c>
      <c r="Z2" s="2" t="s">
        <v>215</v>
      </c>
      <c r="AA2" s="2" t="s">
        <v>215</v>
      </c>
      <c r="AB2" s="2" t="s">
        <v>488</v>
      </c>
      <c r="AC2" s="2" t="s">
        <v>485</v>
      </c>
      <c r="AD2" s="2" t="s">
        <v>489</v>
      </c>
      <c r="CP2" s="2" t="s">
        <v>167</v>
      </c>
      <c r="CQ2" s="2" t="s">
        <v>144</v>
      </c>
      <c r="CR2" s="2" t="s">
        <v>490</v>
      </c>
      <c r="CS2" s="2">
        <v>2013</v>
      </c>
      <c r="CT2" s="2" t="s">
        <v>491</v>
      </c>
      <c r="CU2" s="2" t="s">
        <v>171</v>
      </c>
      <c r="CV2" s="2">
        <v>5599</v>
      </c>
      <c r="CW2" s="2">
        <v>6850</v>
      </c>
      <c r="CX2" s="2">
        <f aca="true" t="shared" si="0" ref="CX2:CX7">_xlfn.IFERROR(ROUND((CV2/CW2*100),4),0)</f>
        <v>81.7372</v>
      </c>
      <c r="EB2" s="2" t="s">
        <v>178</v>
      </c>
      <c r="EC2" s="2" t="s">
        <v>217</v>
      </c>
      <c r="ED2" s="2" t="s">
        <v>492</v>
      </c>
      <c r="EE2" s="2" t="s">
        <v>232</v>
      </c>
      <c r="EF2" s="2" t="s">
        <v>493</v>
      </c>
      <c r="FH2" s="3">
        <f aca="true" t="shared" si="1" ref="FH2:FH7">CX2</f>
        <v>81.7372</v>
      </c>
    </row>
    <row r="3" spans="1:164" ht="15">
      <c r="A3" s="2">
        <v>2</v>
      </c>
      <c r="B3" s="2" t="s">
        <v>347</v>
      </c>
      <c r="C3" s="2" t="s">
        <v>348</v>
      </c>
      <c r="D3" s="2" t="s">
        <v>183</v>
      </c>
      <c r="E3" s="2" t="s">
        <v>226</v>
      </c>
      <c r="F3" s="2" t="s">
        <v>349</v>
      </c>
      <c r="G3" s="2" t="s">
        <v>142</v>
      </c>
      <c r="H3" s="2" t="s">
        <v>143</v>
      </c>
      <c r="I3" s="2" t="s">
        <v>144</v>
      </c>
      <c r="J3" s="2" t="s">
        <v>144</v>
      </c>
      <c r="K3" s="2" t="s">
        <v>178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350</v>
      </c>
      <c r="R3" s="2" t="s">
        <v>351</v>
      </c>
      <c r="S3" s="2" t="s">
        <v>352</v>
      </c>
      <c r="T3" s="2" t="s">
        <v>215</v>
      </c>
      <c r="U3" s="2" t="s">
        <v>215</v>
      </c>
      <c r="V3" s="2" t="s">
        <v>353</v>
      </c>
      <c r="W3" s="2" t="s">
        <v>350</v>
      </c>
      <c r="X3" s="2" t="s">
        <v>354</v>
      </c>
      <c r="Y3" s="2" t="s">
        <v>352</v>
      </c>
      <c r="Z3" s="2" t="s">
        <v>215</v>
      </c>
      <c r="AA3" s="2" t="s">
        <v>215</v>
      </c>
      <c r="AB3" s="2" t="s">
        <v>353</v>
      </c>
      <c r="AC3" s="2" t="s">
        <v>350</v>
      </c>
      <c r="AD3" s="2" t="s">
        <v>354</v>
      </c>
      <c r="CP3" s="2" t="s">
        <v>176</v>
      </c>
      <c r="CQ3" s="2" t="s">
        <v>144</v>
      </c>
      <c r="CR3" s="2" t="s">
        <v>355</v>
      </c>
      <c r="CS3" s="2">
        <v>2013</v>
      </c>
      <c r="CT3" s="2" t="s">
        <v>204</v>
      </c>
      <c r="CU3" s="2" t="s">
        <v>221</v>
      </c>
      <c r="CV3" s="2">
        <v>3172</v>
      </c>
      <c r="CW3" s="2">
        <v>3900</v>
      </c>
      <c r="CX3" s="2">
        <f t="shared" si="0"/>
        <v>81.3333</v>
      </c>
      <c r="EB3" s="2" t="s">
        <v>178</v>
      </c>
      <c r="EC3" s="2" t="s">
        <v>356</v>
      </c>
      <c r="ED3" s="2" t="s">
        <v>215</v>
      </c>
      <c r="EE3" s="2" t="s">
        <v>357</v>
      </c>
      <c r="EF3" s="2" t="s">
        <v>358</v>
      </c>
      <c r="FH3" s="3">
        <f t="shared" si="1"/>
        <v>81.3333</v>
      </c>
    </row>
    <row r="4" spans="1:164" ht="15">
      <c r="A4" s="2">
        <v>3</v>
      </c>
      <c r="B4" s="2" t="s">
        <v>247</v>
      </c>
      <c r="C4" s="2" t="s">
        <v>248</v>
      </c>
      <c r="D4" s="2" t="s">
        <v>249</v>
      </c>
      <c r="E4" s="2" t="s">
        <v>250</v>
      </c>
      <c r="F4" s="2" t="s">
        <v>251</v>
      </c>
      <c r="G4" s="2" t="s">
        <v>151</v>
      </c>
      <c r="H4" s="2" t="s">
        <v>143</v>
      </c>
      <c r="I4" s="2" t="s">
        <v>144</v>
      </c>
      <c r="J4" s="2" t="s">
        <v>144</v>
      </c>
      <c r="K4" s="2" t="s">
        <v>178</v>
      </c>
      <c r="L4" s="2" t="s">
        <v>162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252</v>
      </c>
      <c r="R4" s="2" t="s">
        <v>253</v>
      </c>
      <c r="S4" s="2" t="s">
        <v>254</v>
      </c>
      <c r="T4" s="2" t="s">
        <v>148</v>
      </c>
      <c r="U4" s="2" t="s">
        <v>148</v>
      </c>
      <c r="V4" s="2" t="s">
        <v>177</v>
      </c>
      <c r="W4" s="2" t="s">
        <v>252</v>
      </c>
      <c r="X4" s="2" t="s">
        <v>255</v>
      </c>
      <c r="Y4" s="2" t="s">
        <v>254</v>
      </c>
      <c r="Z4" s="2" t="s">
        <v>148</v>
      </c>
      <c r="AA4" s="2" t="s">
        <v>148</v>
      </c>
      <c r="AB4" s="2" t="s">
        <v>177</v>
      </c>
      <c r="AC4" s="2" t="s">
        <v>252</v>
      </c>
      <c r="AD4" s="2" t="s">
        <v>255</v>
      </c>
      <c r="CP4" s="2" t="s">
        <v>176</v>
      </c>
      <c r="CQ4" s="2" t="s">
        <v>144</v>
      </c>
      <c r="CR4" s="2" t="s">
        <v>256</v>
      </c>
      <c r="CS4" s="2">
        <v>2011</v>
      </c>
      <c r="CT4" s="2" t="s">
        <v>257</v>
      </c>
      <c r="CU4" s="2" t="s">
        <v>221</v>
      </c>
      <c r="CV4" s="2">
        <v>889</v>
      </c>
      <c r="CW4" s="2">
        <v>1100</v>
      </c>
      <c r="CX4" s="2">
        <f t="shared" si="0"/>
        <v>80.8182</v>
      </c>
      <c r="EB4" s="2" t="s">
        <v>178</v>
      </c>
      <c r="EC4" s="2" t="s">
        <v>149</v>
      </c>
      <c r="ED4" s="2" t="s">
        <v>149</v>
      </c>
      <c r="EE4" s="2" t="s">
        <v>258</v>
      </c>
      <c r="EF4" s="2" t="s">
        <v>259</v>
      </c>
      <c r="EG4" s="2" t="s">
        <v>162</v>
      </c>
      <c r="EH4" s="2" t="s">
        <v>260</v>
      </c>
      <c r="EI4" s="2" t="s">
        <v>261</v>
      </c>
      <c r="EJ4" s="2" t="s">
        <v>149</v>
      </c>
      <c r="EK4" s="2" t="s">
        <v>262</v>
      </c>
      <c r="FH4" s="3">
        <f t="shared" si="1"/>
        <v>80.8182</v>
      </c>
    </row>
    <row r="5" spans="1:164" ht="15">
      <c r="A5" s="2">
        <v>4</v>
      </c>
      <c r="B5" s="2" t="s">
        <v>263</v>
      </c>
      <c r="C5" s="2" t="s">
        <v>248</v>
      </c>
      <c r="D5" s="2" t="s">
        <v>249</v>
      </c>
      <c r="E5" s="2" t="s">
        <v>250</v>
      </c>
      <c r="F5" s="2" t="s">
        <v>251</v>
      </c>
      <c r="G5" s="2" t="s">
        <v>151</v>
      </c>
      <c r="H5" s="2" t="s">
        <v>143</v>
      </c>
      <c r="I5" s="2" t="s">
        <v>144</v>
      </c>
      <c r="J5" s="2" t="s">
        <v>144</v>
      </c>
      <c r="K5" s="2" t="s">
        <v>178</v>
      </c>
      <c r="L5" s="2" t="s">
        <v>146</v>
      </c>
      <c r="M5" s="2" t="s">
        <v>146</v>
      </c>
      <c r="N5" s="2" t="s">
        <v>146</v>
      </c>
      <c r="O5" s="2" t="s">
        <v>147</v>
      </c>
      <c r="P5" s="2" t="s">
        <v>147</v>
      </c>
      <c r="Q5" s="2" t="s">
        <v>252</v>
      </c>
      <c r="R5" s="2" t="s">
        <v>253</v>
      </c>
      <c r="S5" s="2" t="s">
        <v>264</v>
      </c>
      <c r="T5" s="2" t="s">
        <v>148</v>
      </c>
      <c r="U5" s="2" t="s">
        <v>148</v>
      </c>
      <c r="V5" s="2" t="s">
        <v>177</v>
      </c>
      <c r="W5" s="2" t="s">
        <v>252</v>
      </c>
      <c r="X5" s="2" t="s">
        <v>255</v>
      </c>
      <c r="Y5" s="2" t="s">
        <v>264</v>
      </c>
      <c r="Z5" s="2" t="s">
        <v>148</v>
      </c>
      <c r="AA5" s="2" t="s">
        <v>148</v>
      </c>
      <c r="AB5" s="2" t="s">
        <v>177</v>
      </c>
      <c r="AC5" s="2" t="s">
        <v>252</v>
      </c>
      <c r="AD5" s="2" t="s">
        <v>255</v>
      </c>
      <c r="CP5" s="2" t="s">
        <v>176</v>
      </c>
      <c r="CQ5" s="2" t="s">
        <v>144</v>
      </c>
      <c r="CR5" s="2" t="s">
        <v>256</v>
      </c>
      <c r="CS5" s="2">
        <v>2011</v>
      </c>
      <c r="CT5" s="2" t="s">
        <v>265</v>
      </c>
      <c r="CU5" s="2" t="s">
        <v>221</v>
      </c>
      <c r="CV5" s="2">
        <v>889</v>
      </c>
      <c r="CW5" s="2">
        <v>1100</v>
      </c>
      <c r="CX5" s="2">
        <f t="shared" si="0"/>
        <v>80.8182</v>
      </c>
      <c r="EB5" s="2" t="s">
        <v>178</v>
      </c>
      <c r="EC5" s="2" t="s">
        <v>149</v>
      </c>
      <c r="ED5" s="2" t="s">
        <v>149</v>
      </c>
      <c r="EE5" s="2" t="s">
        <v>150</v>
      </c>
      <c r="EF5" s="2" t="s">
        <v>259</v>
      </c>
      <c r="FH5" s="3">
        <f t="shared" si="1"/>
        <v>80.8182</v>
      </c>
    </row>
    <row r="6" spans="1:164" ht="15">
      <c r="A6" s="2">
        <v>5</v>
      </c>
      <c r="B6" s="2" t="s">
        <v>417</v>
      </c>
      <c r="C6" s="2" t="s">
        <v>418</v>
      </c>
      <c r="D6" s="2" t="s">
        <v>184</v>
      </c>
      <c r="E6" s="2" t="s">
        <v>419</v>
      </c>
      <c r="F6" s="2" t="s">
        <v>420</v>
      </c>
      <c r="G6" s="2" t="s">
        <v>142</v>
      </c>
      <c r="H6" s="2" t="s">
        <v>143</v>
      </c>
      <c r="I6" s="2" t="s">
        <v>144</v>
      </c>
      <c r="J6" s="2" t="s">
        <v>144</v>
      </c>
      <c r="K6" s="2" t="s">
        <v>178</v>
      </c>
      <c r="L6" s="2" t="s">
        <v>146</v>
      </c>
      <c r="M6" s="2" t="s">
        <v>146</v>
      </c>
      <c r="N6" s="2" t="s">
        <v>146</v>
      </c>
      <c r="O6" s="2" t="s">
        <v>147</v>
      </c>
      <c r="P6" s="2" t="s">
        <v>147</v>
      </c>
      <c r="Q6" s="2" t="s">
        <v>421</v>
      </c>
      <c r="R6" s="2" t="s">
        <v>422</v>
      </c>
      <c r="S6" s="2" t="s">
        <v>423</v>
      </c>
      <c r="T6" s="2" t="s">
        <v>210</v>
      </c>
      <c r="U6" s="2" t="s">
        <v>210</v>
      </c>
      <c r="V6" s="2" t="s">
        <v>424</v>
      </c>
      <c r="W6" s="2" t="s">
        <v>421</v>
      </c>
      <c r="X6" s="2" t="s">
        <v>422</v>
      </c>
      <c r="Y6" s="2" t="s">
        <v>423</v>
      </c>
      <c r="Z6" s="2" t="s">
        <v>210</v>
      </c>
      <c r="AA6" s="2" t="s">
        <v>210</v>
      </c>
      <c r="AB6" s="2" t="s">
        <v>424</v>
      </c>
      <c r="AC6" s="2" t="s">
        <v>421</v>
      </c>
      <c r="AD6" s="2" t="s">
        <v>422</v>
      </c>
      <c r="CP6" s="2" t="s">
        <v>268</v>
      </c>
      <c r="CQ6" s="2" t="s">
        <v>144</v>
      </c>
      <c r="CR6" s="2" t="s">
        <v>425</v>
      </c>
      <c r="CS6" s="2">
        <v>2013</v>
      </c>
      <c r="CT6" s="2" t="s">
        <v>426</v>
      </c>
      <c r="CU6" s="2" t="s">
        <v>427</v>
      </c>
      <c r="CV6" s="2">
        <v>4320</v>
      </c>
      <c r="CW6" s="2">
        <v>5350</v>
      </c>
      <c r="CX6" s="2">
        <f t="shared" si="0"/>
        <v>80.7477</v>
      </c>
      <c r="EB6" s="2" t="s">
        <v>178</v>
      </c>
      <c r="EC6" s="2" t="s">
        <v>172</v>
      </c>
      <c r="ED6" s="2" t="s">
        <v>186</v>
      </c>
      <c r="EE6" s="2" t="s">
        <v>428</v>
      </c>
      <c r="EF6" s="2" t="s">
        <v>429</v>
      </c>
      <c r="FH6" s="3">
        <f t="shared" si="1"/>
        <v>80.7477</v>
      </c>
    </row>
    <row r="7" spans="1:164" ht="15">
      <c r="A7" s="2">
        <v>6</v>
      </c>
      <c r="B7" s="2" t="s">
        <v>456</v>
      </c>
      <c r="C7" s="2" t="s">
        <v>269</v>
      </c>
      <c r="D7" s="2" t="s">
        <v>174</v>
      </c>
      <c r="E7" s="2" t="s">
        <v>381</v>
      </c>
      <c r="F7" s="2" t="s">
        <v>457</v>
      </c>
      <c r="G7" s="2" t="s">
        <v>142</v>
      </c>
      <c r="H7" s="2" t="s">
        <v>143</v>
      </c>
      <c r="I7" s="2" t="s">
        <v>147</v>
      </c>
      <c r="J7" s="2" t="s">
        <v>144</v>
      </c>
      <c r="K7" s="2" t="s">
        <v>178</v>
      </c>
      <c r="L7" s="2" t="s">
        <v>146</v>
      </c>
      <c r="M7" s="2" t="s">
        <v>146</v>
      </c>
      <c r="N7" s="2" t="s">
        <v>146</v>
      </c>
      <c r="O7" s="2" t="s">
        <v>147</v>
      </c>
      <c r="P7" s="2" t="s">
        <v>147</v>
      </c>
      <c r="Q7" s="2" t="s">
        <v>458</v>
      </c>
      <c r="R7" s="2" t="s">
        <v>459</v>
      </c>
      <c r="S7" s="2" t="s">
        <v>460</v>
      </c>
      <c r="T7" s="2" t="s">
        <v>461</v>
      </c>
      <c r="U7" s="2" t="s">
        <v>160</v>
      </c>
      <c r="V7" s="2" t="s">
        <v>208</v>
      </c>
      <c r="W7" s="2" t="s">
        <v>458</v>
      </c>
      <c r="X7" s="2" t="s">
        <v>459</v>
      </c>
      <c r="Y7" s="2" t="s">
        <v>460</v>
      </c>
      <c r="Z7" s="2" t="s">
        <v>461</v>
      </c>
      <c r="AA7" s="2" t="s">
        <v>160</v>
      </c>
      <c r="AB7" s="2" t="s">
        <v>208</v>
      </c>
      <c r="AC7" s="2" t="s">
        <v>458</v>
      </c>
      <c r="AD7" s="2" t="s">
        <v>459</v>
      </c>
      <c r="CP7" s="2" t="s">
        <v>462</v>
      </c>
      <c r="CQ7" s="2" t="s">
        <v>144</v>
      </c>
      <c r="CR7" s="2" t="s">
        <v>463</v>
      </c>
      <c r="CS7" s="2">
        <v>2012</v>
      </c>
      <c r="CT7" s="2" t="s">
        <v>230</v>
      </c>
      <c r="CU7" s="2" t="s">
        <v>161</v>
      </c>
      <c r="CV7" s="2">
        <v>5461</v>
      </c>
      <c r="CW7" s="2">
        <v>6850</v>
      </c>
      <c r="CX7" s="2">
        <f t="shared" si="0"/>
        <v>79.7226</v>
      </c>
      <c r="EB7" s="2" t="s">
        <v>178</v>
      </c>
      <c r="EC7" s="2" t="s">
        <v>464</v>
      </c>
      <c r="ED7" s="2" t="s">
        <v>465</v>
      </c>
      <c r="EE7" s="2" t="s">
        <v>466</v>
      </c>
      <c r="EF7" s="2" t="s">
        <v>467</v>
      </c>
      <c r="FH7" s="3">
        <f t="shared" si="1"/>
        <v>79.7226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H4"/>
  <sheetViews>
    <sheetView tabSelected="1" zoomScalePageLayoutView="0" workbookViewId="0" topLeftCell="FA1">
      <selection activeCell="FE19" sqref="FE19"/>
    </sheetView>
  </sheetViews>
  <sheetFormatPr defaultColWidth="9.140625" defaultRowHeight="15"/>
  <cols>
    <col min="1" max="1" width="9.140625" style="2" customWidth="1"/>
    <col min="2" max="2" width="19.7109375" style="2" bestFit="1" customWidth="1"/>
    <col min="3" max="3" width="30.8515625" style="2" bestFit="1" customWidth="1"/>
    <col min="4" max="4" width="35.7109375" style="2" bestFit="1" customWidth="1"/>
    <col min="5" max="5" width="28.140625" style="2" bestFit="1" customWidth="1"/>
    <col min="6" max="6" width="11.57421875" style="2" bestFit="1" customWidth="1"/>
    <col min="7" max="7" width="7.7109375" style="2" bestFit="1" customWidth="1"/>
    <col min="8" max="8" width="13.421875" style="2" bestFit="1" customWidth="1"/>
    <col min="9" max="9" width="15.57421875" style="2" bestFit="1" customWidth="1"/>
    <col min="10" max="10" width="12.00390625" style="2" bestFit="1" customWidth="1"/>
    <col min="11" max="11" width="14.7109375" style="2" bestFit="1" customWidth="1"/>
    <col min="12" max="12" width="14.28125" style="2" bestFit="1" customWidth="1"/>
    <col min="13" max="13" width="16.8515625" style="2" bestFit="1" customWidth="1"/>
    <col min="14" max="14" width="15.8515625" style="2" bestFit="1" customWidth="1"/>
    <col min="15" max="15" width="13.28125" style="2" bestFit="1" customWidth="1"/>
    <col min="16" max="16" width="13.140625" style="2" bestFit="1" customWidth="1"/>
    <col min="17" max="17" width="22.7109375" style="2" bestFit="1" customWidth="1"/>
    <col min="18" max="18" width="40.8515625" style="2" bestFit="1" customWidth="1"/>
    <col min="19" max="19" width="147.28125" style="2" bestFit="1" customWidth="1"/>
    <col min="20" max="20" width="50.8515625" style="2" bestFit="1" customWidth="1"/>
    <col min="21" max="21" width="17.57421875" style="2" bestFit="1" customWidth="1"/>
    <col min="22" max="22" width="10.57421875" style="2" bestFit="1" customWidth="1"/>
    <col min="23" max="23" width="45.57421875" style="2" bestFit="1" customWidth="1"/>
    <col min="24" max="24" width="46.421875" style="2" bestFit="1" customWidth="1"/>
    <col min="25" max="25" width="147.28125" style="2" bestFit="1" customWidth="1"/>
    <col min="26" max="26" width="50.8515625" style="2" bestFit="1" customWidth="1"/>
    <col min="27" max="27" width="17.57421875" style="2" bestFit="1" customWidth="1"/>
    <col min="28" max="28" width="10.57421875" style="2" bestFit="1" customWidth="1"/>
    <col min="29" max="29" width="45.57421875" style="2" bestFit="1" customWidth="1"/>
    <col min="30" max="30" width="46.421875" style="2" bestFit="1" customWidth="1"/>
    <col min="31" max="31" width="23.8515625" style="2" bestFit="1" customWidth="1"/>
    <col min="32" max="32" width="27.7109375" style="2" bestFit="1" customWidth="1"/>
    <col min="33" max="33" width="18.28125" style="2" bestFit="1" customWidth="1"/>
    <col min="34" max="34" width="23.00390625" style="2" bestFit="1" customWidth="1"/>
    <col min="35" max="35" width="19.7109375" style="2" bestFit="1" customWidth="1"/>
    <col min="36" max="36" width="27.8515625" style="2" bestFit="1" customWidth="1"/>
    <col min="37" max="37" width="25.28125" style="2" bestFit="1" customWidth="1"/>
    <col min="38" max="38" width="22.28125" style="2" bestFit="1" customWidth="1"/>
    <col min="39" max="39" width="22.421875" style="2" bestFit="1" customWidth="1"/>
    <col min="40" max="40" width="27.28125" style="2" bestFit="1" customWidth="1"/>
    <col min="41" max="41" width="31.140625" style="2" bestFit="1" customWidth="1"/>
    <col min="42" max="42" width="21.7109375" style="2" bestFit="1" customWidth="1"/>
    <col min="43" max="43" width="26.421875" style="2" bestFit="1" customWidth="1"/>
    <col min="44" max="44" width="23.140625" style="2" bestFit="1" customWidth="1"/>
    <col min="45" max="45" width="31.28125" style="2" bestFit="1" customWidth="1"/>
    <col min="46" max="46" width="28.7109375" style="2" bestFit="1" customWidth="1"/>
    <col min="47" max="47" width="25.7109375" style="2" bestFit="1" customWidth="1"/>
    <col min="48" max="48" width="25.8515625" style="2" bestFit="1" customWidth="1"/>
    <col min="49" max="49" width="28.421875" style="2" bestFit="1" customWidth="1"/>
    <col min="50" max="50" width="32.28125" style="2" bestFit="1" customWidth="1"/>
    <col min="51" max="51" width="22.8515625" style="2" bestFit="1" customWidth="1"/>
    <col min="52" max="52" width="27.57421875" style="2" bestFit="1" customWidth="1"/>
    <col min="53" max="53" width="24.28125" style="2" bestFit="1" customWidth="1"/>
    <col min="54" max="54" width="32.421875" style="2" bestFit="1" customWidth="1"/>
    <col min="55" max="55" width="30.00390625" style="2" bestFit="1" customWidth="1"/>
    <col min="56" max="56" width="26.8515625" style="2" bestFit="1" customWidth="1"/>
    <col min="57" max="57" width="27.00390625" style="2" bestFit="1" customWidth="1"/>
    <col min="58" max="58" width="28.28125" style="2" bestFit="1" customWidth="1"/>
    <col min="59" max="59" width="32.140625" style="2" bestFit="1" customWidth="1"/>
    <col min="60" max="60" width="22.7109375" style="2" bestFit="1" customWidth="1"/>
    <col min="61" max="61" width="27.421875" style="2" bestFit="1" customWidth="1"/>
    <col min="62" max="62" width="24.140625" style="2" bestFit="1" customWidth="1"/>
    <col min="63" max="63" width="32.28125" style="2" bestFit="1" customWidth="1"/>
    <col min="64" max="64" width="29.8515625" style="2" bestFit="1" customWidth="1"/>
    <col min="65" max="65" width="26.7109375" style="2" bestFit="1" customWidth="1"/>
    <col min="66" max="66" width="26.8515625" style="2" bestFit="1" customWidth="1"/>
    <col min="67" max="67" width="18.140625" style="2" bestFit="1" customWidth="1"/>
    <col min="68" max="68" width="22.00390625" style="2" bestFit="1" customWidth="1"/>
    <col min="69" max="69" width="12.421875" style="2" bestFit="1" customWidth="1"/>
    <col min="70" max="70" width="17.28125" style="2" bestFit="1" customWidth="1"/>
    <col min="71" max="71" width="14.140625" style="2" bestFit="1" customWidth="1"/>
    <col min="72" max="72" width="22.140625" style="2" bestFit="1" customWidth="1"/>
    <col min="73" max="73" width="19.57421875" style="2" bestFit="1" customWidth="1"/>
    <col min="74" max="74" width="16.421875" style="2" bestFit="1" customWidth="1"/>
    <col min="75" max="75" width="16.57421875" style="2" bestFit="1" customWidth="1"/>
    <col min="76" max="76" width="18.8515625" style="2" bestFit="1" customWidth="1"/>
    <col min="77" max="77" width="22.7109375" style="2" bestFit="1" customWidth="1"/>
    <col min="78" max="78" width="13.28125" style="2" bestFit="1" customWidth="1"/>
    <col min="79" max="79" width="18.00390625" style="2" bestFit="1" customWidth="1"/>
    <col min="80" max="80" width="14.7109375" style="2" bestFit="1" customWidth="1"/>
    <col min="81" max="81" width="22.8515625" style="2" bestFit="1" customWidth="1"/>
    <col min="82" max="82" width="20.28125" style="2" bestFit="1" customWidth="1"/>
    <col min="83" max="83" width="17.28125" style="2" bestFit="1" customWidth="1"/>
    <col min="84" max="84" width="17.421875" style="2" bestFit="1" customWidth="1"/>
    <col min="85" max="85" width="35.57421875" style="2" bestFit="1" customWidth="1"/>
    <col min="86" max="86" width="39.421875" style="2" bestFit="1" customWidth="1"/>
    <col min="87" max="87" width="30.00390625" style="2" bestFit="1" customWidth="1"/>
    <col min="88" max="88" width="34.7109375" style="2" bestFit="1" customWidth="1"/>
    <col min="89" max="89" width="31.421875" style="2" bestFit="1" customWidth="1"/>
    <col min="90" max="90" width="39.57421875" style="2" bestFit="1" customWidth="1"/>
    <col min="91" max="91" width="37.00390625" style="2" bestFit="1" customWidth="1"/>
    <col min="92" max="92" width="34.00390625" style="2" bestFit="1" customWidth="1"/>
    <col min="93" max="93" width="34.140625" style="2" bestFit="1" customWidth="1"/>
    <col min="94" max="94" width="35.00390625" style="2" customWidth="1"/>
    <col min="95" max="95" width="37.140625" style="2" bestFit="1" customWidth="1"/>
    <col min="96" max="96" width="39.140625" style="2" bestFit="1" customWidth="1"/>
    <col min="97" max="97" width="32.421875" style="2" bestFit="1" customWidth="1"/>
    <col min="98" max="98" width="255.7109375" style="2" bestFit="1" customWidth="1"/>
    <col min="99" max="99" width="88.140625" style="2" bestFit="1" customWidth="1"/>
    <col min="100" max="100" width="34.8515625" style="2" bestFit="1" customWidth="1"/>
    <col min="101" max="101" width="31.7109375" style="2" bestFit="1" customWidth="1"/>
    <col min="102" max="102" width="31.8515625" style="2" bestFit="1" customWidth="1"/>
    <col min="103" max="103" width="19.57421875" style="2" bestFit="1" customWidth="1"/>
    <col min="104" max="104" width="23.421875" style="2" bestFit="1" customWidth="1"/>
    <col min="105" max="105" width="14.00390625" style="2" bestFit="1" customWidth="1"/>
    <col min="106" max="106" width="18.7109375" style="2" bestFit="1" customWidth="1"/>
    <col min="107" max="107" width="15.421875" style="2" bestFit="1" customWidth="1"/>
    <col min="108" max="108" width="23.57421875" style="2" bestFit="1" customWidth="1"/>
    <col min="109" max="109" width="21.00390625" style="2" bestFit="1" customWidth="1"/>
    <col min="110" max="110" width="18.00390625" style="2" bestFit="1" customWidth="1"/>
    <col min="111" max="111" width="18.140625" style="2" bestFit="1" customWidth="1"/>
    <col min="112" max="112" width="27.00390625" style="2" bestFit="1" customWidth="1"/>
    <col min="113" max="113" width="30.8515625" style="2" bestFit="1" customWidth="1"/>
    <col min="114" max="114" width="21.421875" style="2" bestFit="1" customWidth="1"/>
    <col min="115" max="115" width="26.140625" style="2" bestFit="1" customWidth="1"/>
    <col min="116" max="116" width="22.8515625" style="2" bestFit="1" customWidth="1"/>
    <col min="117" max="117" width="31.00390625" style="2" bestFit="1" customWidth="1"/>
    <col min="118" max="118" width="28.421875" style="2" bestFit="1" customWidth="1"/>
    <col min="119" max="119" width="25.28125" style="2" bestFit="1" customWidth="1"/>
    <col min="120" max="120" width="25.57421875" style="2" bestFit="1" customWidth="1"/>
    <col min="121" max="121" width="18.421875" style="2" bestFit="1" customWidth="1"/>
    <col min="122" max="122" width="12.7109375" style="2" bestFit="1" customWidth="1"/>
    <col min="123" max="123" width="17.57421875" style="2" bestFit="1" customWidth="1"/>
    <col min="124" max="124" width="14.28125" style="2" bestFit="1" customWidth="1"/>
    <col min="125" max="125" width="22.421875" style="2" bestFit="1" customWidth="1"/>
    <col min="126" max="126" width="31.140625" style="2" bestFit="1" customWidth="1"/>
    <col min="127" max="127" width="35.00390625" style="2" bestFit="1" customWidth="1"/>
    <col min="128" max="128" width="30.28125" style="2" bestFit="1" customWidth="1"/>
    <col min="129" max="129" width="32.57421875" style="2" bestFit="1" customWidth="1"/>
    <col min="130" max="130" width="29.421875" style="2" bestFit="1" customWidth="1"/>
    <col min="131" max="131" width="29.7109375" style="2" bestFit="1" customWidth="1"/>
    <col min="132" max="132" width="14.7109375" style="2" bestFit="1" customWidth="1"/>
    <col min="133" max="133" width="24.28125" style="2" bestFit="1" customWidth="1"/>
    <col min="134" max="134" width="44.00390625" style="2" bestFit="1" customWidth="1"/>
    <col min="135" max="135" width="87.00390625" style="2" bestFit="1" customWidth="1"/>
    <col min="136" max="136" width="12.421875" style="2" bestFit="1" customWidth="1"/>
    <col min="137" max="137" width="14.00390625" style="2" bestFit="1" customWidth="1"/>
    <col min="138" max="138" width="52.28125" style="2" bestFit="1" customWidth="1"/>
    <col min="139" max="139" width="32.28125" style="2" bestFit="1" customWidth="1"/>
    <col min="140" max="140" width="20.00390625" style="2" bestFit="1" customWidth="1"/>
    <col min="141" max="141" width="12.421875" style="2" bestFit="1" customWidth="1"/>
    <col min="142" max="142" width="20.421875" style="2" bestFit="1" customWidth="1"/>
    <col min="143" max="143" width="17.28125" style="2" bestFit="1" customWidth="1"/>
    <col min="144" max="144" width="35.8515625" style="2" bestFit="1" customWidth="1"/>
    <col min="145" max="145" width="45.28125" style="2" bestFit="1" customWidth="1"/>
    <col min="146" max="146" width="12.421875" style="2" bestFit="1" customWidth="1"/>
    <col min="147" max="147" width="15.8515625" style="2" bestFit="1" customWidth="1"/>
    <col min="148" max="148" width="15.421875" style="2" bestFit="1" customWidth="1"/>
    <col min="149" max="149" width="44.00390625" style="2" bestFit="1" customWidth="1"/>
    <col min="150" max="150" width="30.28125" style="2" bestFit="1" customWidth="1"/>
    <col min="151" max="151" width="12.421875" style="2" bestFit="1" customWidth="1"/>
    <col min="152" max="152" width="13.28125" style="2" bestFit="1" customWidth="1"/>
    <col min="153" max="153" width="26.57421875" style="2" bestFit="1" customWidth="1"/>
    <col min="154" max="154" width="47.8515625" style="2" bestFit="1" customWidth="1"/>
    <col min="155" max="155" width="12.28125" style="2" bestFit="1" customWidth="1"/>
    <col min="156" max="156" width="44.00390625" style="2" bestFit="1" customWidth="1"/>
    <col min="157" max="157" width="12.421875" style="2" bestFit="1" customWidth="1"/>
    <col min="158" max="158" width="13.140625" style="2" bestFit="1" customWidth="1"/>
    <col min="159" max="159" width="124.421875" style="2" bestFit="1" customWidth="1"/>
    <col min="160" max="160" width="31.28125" style="2" bestFit="1" customWidth="1"/>
    <col min="161" max="161" width="5.8515625" style="2" bestFit="1" customWidth="1"/>
    <col min="162" max="162" width="7.8515625" style="2" bestFit="1" customWidth="1"/>
    <col min="163" max="163" width="5.140625" style="2" bestFit="1" customWidth="1"/>
    <col min="164" max="164" width="10.140625" style="3" customWidth="1"/>
    <col min="165" max="16384" width="9.140625" style="2" customWidth="1"/>
  </cols>
  <sheetData>
    <row r="1" spans="1:164" s="1" customFormat="1" ht="15">
      <c r="A1" s="4" t="s">
        <v>608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18</v>
      </c>
      <c r="U1" s="1" t="s">
        <v>19</v>
      </c>
      <c r="V1" s="1" t="s">
        <v>20</v>
      </c>
      <c r="W1" s="1" t="s">
        <v>21</v>
      </c>
      <c r="X1" s="1" t="s">
        <v>22</v>
      </c>
      <c r="Y1" s="1" t="s">
        <v>17</v>
      </c>
      <c r="Z1" s="1" t="s">
        <v>18</v>
      </c>
      <c r="AA1" s="1" t="s">
        <v>19</v>
      </c>
      <c r="AB1" s="1" t="s">
        <v>20</v>
      </c>
      <c r="AC1" s="1" t="s">
        <v>21</v>
      </c>
      <c r="AD1" s="1" t="s">
        <v>22</v>
      </c>
      <c r="AE1" s="1" t="s">
        <v>23</v>
      </c>
      <c r="AF1" s="1" t="s">
        <v>24</v>
      </c>
      <c r="AG1" s="1" t="s">
        <v>25</v>
      </c>
      <c r="AH1" s="1" t="s">
        <v>26</v>
      </c>
      <c r="AI1" s="1" t="s">
        <v>27</v>
      </c>
      <c r="AJ1" s="1" t="s">
        <v>28</v>
      </c>
      <c r="AK1" s="1" t="s">
        <v>29</v>
      </c>
      <c r="AL1" s="1" t="s">
        <v>30</v>
      </c>
      <c r="AM1" s="1" t="s">
        <v>31</v>
      </c>
      <c r="AN1" s="1" t="s">
        <v>32</v>
      </c>
      <c r="AO1" s="1" t="s">
        <v>33</v>
      </c>
      <c r="AP1" s="1" t="s">
        <v>34</v>
      </c>
      <c r="AQ1" s="1" t="s">
        <v>35</v>
      </c>
      <c r="AR1" s="1" t="s">
        <v>36</v>
      </c>
      <c r="AS1" s="1" t="s">
        <v>37</v>
      </c>
      <c r="AT1" s="1" t="s">
        <v>38</v>
      </c>
      <c r="AU1" s="1" t="s">
        <v>39</v>
      </c>
      <c r="AV1" s="1" t="s">
        <v>40</v>
      </c>
      <c r="AW1" s="1" t="s">
        <v>41</v>
      </c>
      <c r="AX1" s="1" t="s">
        <v>42</v>
      </c>
      <c r="AY1" s="1" t="s">
        <v>43</v>
      </c>
      <c r="AZ1" s="1" t="s">
        <v>44</v>
      </c>
      <c r="BA1" s="1" t="s">
        <v>45</v>
      </c>
      <c r="BB1" s="1" t="s">
        <v>46</v>
      </c>
      <c r="BC1" s="1" t="s">
        <v>47</v>
      </c>
      <c r="BD1" s="1" t="s">
        <v>48</v>
      </c>
      <c r="BE1" s="1" t="s">
        <v>49</v>
      </c>
      <c r="BF1" s="1" t="s">
        <v>50</v>
      </c>
      <c r="BG1" s="1" t="s">
        <v>51</v>
      </c>
      <c r="BH1" s="1" t="s">
        <v>52</v>
      </c>
      <c r="BI1" s="1" t="s">
        <v>53</v>
      </c>
      <c r="BJ1" s="1" t="s">
        <v>54</v>
      </c>
      <c r="BK1" s="1" t="s">
        <v>55</v>
      </c>
      <c r="BL1" s="1" t="s">
        <v>56</v>
      </c>
      <c r="BM1" s="1" t="s">
        <v>57</v>
      </c>
      <c r="BN1" s="1" t="s">
        <v>58</v>
      </c>
      <c r="BO1" s="1" t="s">
        <v>59</v>
      </c>
      <c r="BP1" s="1" t="s">
        <v>60</v>
      </c>
      <c r="BQ1" s="1" t="s">
        <v>61</v>
      </c>
      <c r="BR1" s="1" t="s">
        <v>62</v>
      </c>
      <c r="BS1" s="1" t="s">
        <v>63</v>
      </c>
      <c r="BT1" s="1" t="s">
        <v>64</v>
      </c>
      <c r="BU1" s="1" t="s">
        <v>65</v>
      </c>
      <c r="BV1" s="1" t="s">
        <v>66</v>
      </c>
      <c r="BW1" s="1" t="s">
        <v>67</v>
      </c>
      <c r="BX1" s="1" t="s">
        <v>68</v>
      </c>
      <c r="BY1" s="1" t="s">
        <v>69</v>
      </c>
      <c r="BZ1" s="1" t="s">
        <v>70</v>
      </c>
      <c r="CA1" s="1" t="s">
        <v>71</v>
      </c>
      <c r="CB1" s="1" t="s">
        <v>72</v>
      </c>
      <c r="CC1" s="1" t="s">
        <v>73</v>
      </c>
      <c r="CD1" s="1" t="s">
        <v>74</v>
      </c>
      <c r="CE1" s="1" t="s">
        <v>75</v>
      </c>
      <c r="CF1" s="1" t="s">
        <v>76</v>
      </c>
      <c r="CG1" s="1" t="s">
        <v>77</v>
      </c>
      <c r="CH1" s="1" t="s">
        <v>78</v>
      </c>
      <c r="CI1" s="1" t="s">
        <v>79</v>
      </c>
      <c r="CJ1" s="1" t="s">
        <v>80</v>
      </c>
      <c r="CK1" s="1" t="s">
        <v>81</v>
      </c>
      <c r="CL1" s="1" t="s">
        <v>82</v>
      </c>
      <c r="CM1" s="1" t="s">
        <v>83</v>
      </c>
      <c r="CN1" s="1" t="s">
        <v>84</v>
      </c>
      <c r="CO1" s="1" t="s">
        <v>85</v>
      </c>
      <c r="CP1" s="1" t="s">
        <v>86</v>
      </c>
      <c r="CQ1" s="1" t="s">
        <v>87</v>
      </c>
      <c r="CR1" s="1" t="s">
        <v>88</v>
      </c>
      <c r="CS1" s="1" t="s">
        <v>89</v>
      </c>
      <c r="CT1" s="1" t="s">
        <v>90</v>
      </c>
      <c r="CU1" s="1" t="s">
        <v>91</v>
      </c>
      <c r="CV1" s="1" t="s">
        <v>92</v>
      </c>
      <c r="CW1" s="1" t="s">
        <v>93</v>
      </c>
      <c r="CX1" s="1" t="s">
        <v>94</v>
      </c>
      <c r="CY1" s="1" t="s">
        <v>95</v>
      </c>
      <c r="CZ1" s="1" t="s">
        <v>96</v>
      </c>
      <c r="DA1" s="1" t="s">
        <v>97</v>
      </c>
      <c r="DB1" s="1" t="s">
        <v>98</v>
      </c>
      <c r="DC1" s="1" t="s">
        <v>99</v>
      </c>
      <c r="DD1" s="1" t="s">
        <v>100</v>
      </c>
      <c r="DE1" s="1" t="s">
        <v>101</v>
      </c>
      <c r="DF1" s="1" t="s">
        <v>102</v>
      </c>
      <c r="DG1" s="1" t="s">
        <v>103</v>
      </c>
      <c r="DH1" s="1" t="s">
        <v>104</v>
      </c>
      <c r="DI1" s="1" t="s">
        <v>105</v>
      </c>
      <c r="DJ1" s="1" t="s">
        <v>106</v>
      </c>
      <c r="DK1" s="1" t="s">
        <v>107</v>
      </c>
      <c r="DL1" s="1" t="s">
        <v>108</v>
      </c>
      <c r="DM1" s="1" t="s">
        <v>109</v>
      </c>
      <c r="DN1" s="1" t="s">
        <v>110</v>
      </c>
      <c r="DO1" s="1" t="s">
        <v>111</v>
      </c>
      <c r="DP1" s="1" t="s">
        <v>112</v>
      </c>
      <c r="DQ1" s="1" t="s">
        <v>113</v>
      </c>
      <c r="DR1" s="1" t="s">
        <v>114</v>
      </c>
      <c r="DS1" s="1" t="s">
        <v>115</v>
      </c>
      <c r="DT1" s="1" t="s">
        <v>116</v>
      </c>
      <c r="DU1" s="1" t="s">
        <v>117</v>
      </c>
      <c r="DV1" s="1" t="s">
        <v>118</v>
      </c>
      <c r="DW1" s="1" t="s">
        <v>119</v>
      </c>
      <c r="DX1" s="1" t="s">
        <v>120</v>
      </c>
      <c r="DY1" s="1" t="s">
        <v>121</v>
      </c>
      <c r="DZ1" s="1" t="s">
        <v>122</v>
      </c>
      <c r="EA1" s="1" t="s">
        <v>123</v>
      </c>
      <c r="EB1" s="1" t="s">
        <v>9</v>
      </c>
      <c r="EC1" s="1" t="s">
        <v>124</v>
      </c>
      <c r="ED1" s="1" t="s">
        <v>125</v>
      </c>
      <c r="EE1" s="1" t="s">
        <v>126</v>
      </c>
      <c r="EF1" s="1" t="s">
        <v>127</v>
      </c>
      <c r="EG1" s="1" t="s">
        <v>128</v>
      </c>
      <c r="EH1" s="1" t="s">
        <v>129</v>
      </c>
      <c r="EI1" s="1" t="s">
        <v>130</v>
      </c>
      <c r="EJ1" s="1" t="s">
        <v>131</v>
      </c>
      <c r="EK1" s="1" t="s">
        <v>127</v>
      </c>
      <c r="EL1" s="1" t="s">
        <v>132</v>
      </c>
      <c r="EM1" s="1" t="s">
        <v>133</v>
      </c>
      <c r="EN1" s="1" t="s">
        <v>125</v>
      </c>
      <c r="EO1" s="1" t="s">
        <v>126</v>
      </c>
      <c r="EP1" s="1" t="s">
        <v>127</v>
      </c>
      <c r="EQ1" s="1" t="s">
        <v>12</v>
      </c>
      <c r="ER1" s="1" t="s">
        <v>133</v>
      </c>
      <c r="ES1" s="1" t="s">
        <v>125</v>
      </c>
      <c r="ET1" s="1" t="s">
        <v>126</v>
      </c>
      <c r="EU1" s="1" t="s">
        <v>127</v>
      </c>
      <c r="EV1" s="1" t="s">
        <v>13</v>
      </c>
      <c r="EW1" s="1" t="s">
        <v>134</v>
      </c>
      <c r="EX1" s="1" t="s">
        <v>135</v>
      </c>
      <c r="EY1" s="1" t="s">
        <v>136</v>
      </c>
      <c r="EZ1" s="1" t="s">
        <v>126</v>
      </c>
      <c r="FA1" s="1" t="s">
        <v>127</v>
      </c>
      <c r="FB1" s="1" t="s">
        <v>14</v>
      </c>
      <c r="FC1" s="1" t="s">
        <v>137</v>
      </c>
      <c r="FD1" s="1" t="s">
        <v>138</v>
      </c>
      <c r="FE1" s="1" t="s">
        <v>139</v>
      </c>
      <c r="FF1" s="1" t="s">
        <v>140</v>
      </c>
      <c r="FG1" s="1" t="s">
        <v>141</v>
      </c>
      <c r="FH1" s="5" t="s">
        <v>609</v>
      </c>
    </row>
    <row r="2" spans="1:164" ht="15">
      <c r="A2" s="2">
        <v>22</v>
      </c>
      <c r="B2" s="2" t="s">
        <v>529</v>
      </c>
      <c r="C2" s="2" t="s">
        <v>530</v>
      </c>
      <c r="D2" s="2" t="s">
        <v>375</v>
      </c>
      <c r="E2" s="2" t="s">
        <v>371</v>
      </c>
      <c r="F2" s="2" t="s">
        <v>531</v>
      </c>
      <c r="G2" s="2" t="s">
        <v>142</v>
      </c>
      <c r="H2" s="2" t="s">
        <v>143</v>
      </c>
      <c r="I2" s="2" t="s">
        <v>144</v>
      </c>
      <c r="J2" s="2" t="s">
        <v>144</v>
      </c>
      <c r="K2" s="2" t="s">
        <v>145</v>
      </c>
      <c r="L2" s="2" t="s">
        <v>146</v>
      </c>
      <c r="M2" s="2" t="s">
        <v>146</v>
      </c>
      <c r="N2" s="2" t="s">
        <v>146</v>
      </c>
      <c r="O2" s="2" t="s">
        <v>147</v>
      </c>
      <c r="P2" s="2" t="s">
        <v>147</v>
      </c>
      <c r="Q2" s="2" t="s">
        <v>532</v>
      </c>
      <c r="R2" s="2" t="s">
        <v>533</v>
      </c>
      <c r="S2" s="2" t="s">
        <v>534</v>
      </c>
      <c r="T2" s="2" t="s">
        <v>160</v>
      </c>
      <c r="U2" s="2" t="s">
        <v>160</v>
      </c>
      <c r="V2" s="2" t="s">
        <v>207</v>
      </c>
      <c r="W2" s="2" t="s">
        <v>532</v>
      </c>
      <c r="X2" s="2" t="s">
        <v>535</v>
      </c>
      <c r="Y2" s="2" t="s">
        <v>534</v>
      </c>
      <c r="Z2" s="2" t="s">
        <v>160</v>
      </c>
      <c r="AA2" s="2" t="s">
        <v>160</v>
      </c>
      <c r="AB2" s="2" t="s">
        <v>207</v>
      </c>
      <c r="AC2" s="2" t="s">
        <v>532</v>
      </c>
      <c r="AD2" s="2" t="s">
        <v>535</v>
      </c>
      <c r="CP2" s="2" t="s">
        <v>156</v>
      </c>
      <c r="CQ2" s="2" t="s">
        <v>144</v>
      </c>
      <c r="CR2" s="2" t="s">
        <v>536</v>
      </c>
      <c r="CS2" s="2">
        <v>2011</v>
      </c>
      <c r="CT2" s="2" t="s">
        <v>537</v>
      </c>
      <c r="CU2" s="2" t="s">
        <v>161</v>
      </c>
      <c r="CV2" s="2">
        <v>3411</v>
      </c>
      <c r="CW2" s="2">
        <v>3900</v>
      </c>
      <c r="CX2" s="2">
        <f>_xlfn.IFERROR(ROUND((CV2/CW2*100),4),0)</f>
        <v>87.4615</v>
      </c>
      <c r="EB2" s="2" t="s">
        <v>145</v>
      </c>
      <c r="EC2" s="2" t="s">
        <v>469</v>
      </c>
      <c r="ED2" s="2" t="s">
        <v>538</v>
      </c>
      <c r="EE2" s="2" t="s">
        <v>150</v>
      </c>
      <c r="EF2" s="2" t="s">
        <v>539</v>
      </c>
      <c r="FH2" s="3">
        <f>CX2</f>
        <v>87.4615</v>
      </c>
    </row>
    <row r="3" spans="1:164" ht="15">
      <c r="A3" s="2">
        <v>30</v>
      </c>
      <c r="B3" s="2" t="s">
        <v>470</v>
      </c>
      <c r="C3" s="2" t="s">
        <v>452</v>
      </c>
      <c r="D3" s="2" t="s">
        <v>471</v>
      </c>
      <c r="E3" s="2" t="s">
        <v>442</v>
      </c>
      <c r="F3" s="2" t="s">
        <v>193</v>
      </c>
      <c r="G3" s="2" t="s">
        <v>142</v>
      </c>
      <c r="H3" s="2" t="s">
        <v>143</v>
      </c>
      <c r="I3" s="2" t="s">
        <v>144</v>
      </c>
      <c r="J3" s="2" t="s">
        <v>144</v>
      </c>
      <c r="K3" s="2" t="s">
        <v>145</v>
      </c>
      <c r="L3" s="2" t="s">
        <v>146</v>
      </c>
      <c r="M3" s="2" t="s">
        <v>146</v>
      </c>
      <c r="N3" s="2" t="s">
        <v>146</v>
      </c>
      <c r="O3" s="2" t="s">
        <v>147</v>
      </c>
      <c r="P3" s="2" t="s">
        <v>147</v>
      </c>
      <c r="Q3" s="2" t="s">
        <v>472</v>
      </c>
      <c r="R3" s="2" t="s">
        <v>473</v>
      </c>
      <c r="S3" s="2" t="s">
        <v>474</v>
      </c>
      <c r="T3" s="2" t="s">
        <v>215</v>
      </c>
      <c r="U3" s="2" t="s">
        <v>215</v>
      </c>
      <c r="V3" s="2" t="s">
        <v>216</v>
      </c>
      <c r="W3" s="2" t="s">
        <v>472</v>
      </c>
      <c r="X3" s="2" t="s">
        <v>475</v>
      </c>
      <c r="Y3" s="2" t="s">
        <v>474</v>
      </c>
      <c r="Z3" s="2" t="s">
        <v>215</v>
      </c>
      <c r="AA3" s="2" t="s">
        <v>215</v>
      </c>
      <c r="AB3" s="2" t="s">
        <v>216</v>
      </c>
      <c r="AC3" s="2" t="s">
        <v>472</v>
      </c>
      <c r="AD3" s="2" t="s">
        <v>475</v>
      </c>
      <c r="CP3" s="2" t="s">
        <v>176</v>
      </c>
      <c r="CQ3" s="2" t="s">
        <v>144</v>
      </c>
      <c r="CR3" s="2" t="s">
        <v>476</v>
      </c>
      <c r="CS3" s="2">
        <v>2013</v>
      </c>
      <c r="CT3" s="2" t="s">
        <v>477</v>
      </c>
      <c r="CU3" s="2" t="s">
        <v>161</v>
      </c>
      <c r="CV3" s="2">
        <v>3371</v>
      </c>
      <c r="CW3" s="2">
        <v>3900</v>
      </c>
      <c r="CX3" s="2">
        <f>_xlfn.IFERROR(ROUND((CV3/CW3*100),4),0)</f>
        <v>86.4359</v>
      </c>
      <c r="EB3" s="2" t="s">
        <v>145</v>
      </c>
      <c r="EC3" s="2" t="s">
        <v>374</v>
      </c>
      <c r="ED3" s="2" t="s">
        <v>478</v>
      </c>
      <c r="EE3" s="2" t="s">
        <v>218</v>
      </c>
      <c r="EF3" s="2" t="s">
        <v>479</v>
      </c>
      <c r="FH3" s="3">
        <f>CX3</f>
        <v>86.4359</v>
      </c>
    </row>
    <row r="4" spans="1:164" ht="15">
      <c r="A4" s="2">
        <v>74</v>
      </c>
      <c r="B4" s="2" t="s">
        <v>521</v>
      </c>
      <c r="C4" s="2" t="s">
        <v>174</v>
      </c>
      <c r="D4" s="2" t="s">
        <v>395</v>
      </c>
      <c r="E4" s="2" t="s">
        <v>288</v>
      </c>
      <c r="F4" s="2" t="s">
        <v>522</v>
      </c>
      <c r="G4" s="2" t="s">
        <v>151</v>
      </c>
      <c r="H4" s="2" t="s">
        <v>143</v>
      </c>
      <c r="I4" s="2" t="s">
        <v>144</v>
      </c>
      <c r="J4" s="2" t="s">
        <v>144</v>
      </c>
      <c r="K4" s="2" t="s">
        <v>145</v>
      </c>
      <c r="L4" s="2" t="s">
        <v>146</v>
      </c>
      <c r="M4" s="2" t="s">
        <v>146</v>
      </c>
      <c r="N4" s="2" t="s">
        <v>146</v>
      </c>
      <c r="O4" s="2" t="s">
        <v>147</v>
      </c>
      <c r="P4" s="2" t="s">
        <v>147</v>
      </c>
      <c r="Q4" s="2" t="s">
        <v>523</v>
      </c>
      <c r="R4" s="2" t="s">
        <v>519</v>
      </c>
      <c r="S4" s="2" t="s">
        <v>524</v>
      </c>
      <c r="T4" s="2" t="s">
        <v>169</v>
      </c>
      <c r="U4" s="2" t="s">
        <v>169</v>
      </c>
      <c r="V4" s="2" t="s">
        <v>202</v>
      </c>
      <c r="W4" s="2" t="s">
        <v>523</v>
      </c>
      <c r="X4" s="2" t="s">
        <v>520</v>
      </c>
      <c r="Y4" s="2" t="s">
        <v>524</v>
      </c>
      <c r="Z4" s="2" t="s">
        <v>169</v>
      </c>
      <c r="AA4" s="2" t="s">
        <v>169</v>
      </c>
      <c r="AB4" s="2" t="s">
        <v>202</v>
      </c>
      <c r="AC4" s="2" t="s">
        <v>523</v>
      </c>
      <c r="AD4" s="2" t="s">
        <v>520</v>
      </c>
      <c r="CP4" s="2" t="s">
        <v>176</v>
      </c>
      <c r="CQ4" s="2" t="s">
        <v>144</v>
      </c>
      <c r="CR4" s="2" t="s">
        <v>525</v>
      </c>
      <c r="CS4" s="2">
        <v>2012</v>
      </c>
      <c r="CT4" s="2" t="s">
        <v>197</v>
      </c>
      <c r="CU4" s="2" t="s">
        <v>163</v>
      </c>
      <c r="CV4" s="2">
        <v>928</v>
      </c>
      <c r="CW4" s="2">
        <v>1100</v>
      </c>
      <c r="CX4" s="2">
        <f>_xlfn.IFERROR(ROUND((CV4/CW4*100),4),0)</f>
        <v>84.3636</v>
      </c>
      <c r="EB4" s="2" t="s">
        <v>145</v>
      </c>
      <c r="EC4" s="2" t="s">
        <v>198</v>
      </c>
      <c r="ED4" s="2" t="s">
        <v>198</v>
      </c>
      <c r="EE4" s="2" t="s">
        <v>150</v>
      </c>
      <c r="EF4" s="2" t="s">
        <v>526</v>
      </c>
      <c r="FH4" s="3">
        <f>CX4</f>
        <v>84.3636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Rajvir</cp:lastModifiedBy>
  <dcterms:created xsi:type="dcterms:W3CDTF">2013-12-02T06:45:47Z</dcterms:created>
  <dcterms:modified xsi:type="dcterms:W3CDTF">2013-12-04T05:17:17Z</dcterms:modified>
  <cp:category/>
  <cp:version/>
  <cp:contentType/>
  <cp:contentStatus/>
</cp:coreProperties>
</file>